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15" windowHeight="7185" activeTab="5"/>
  </bookViews>
  <sheets>
    <sheet name="ปี 65 (2)" sheetId="23" r:id="rId1"/>
    <sheet name="กรณียกเลิก 65 โครงการ" sheetId="21" r:id="rId2"/>
    <sheet name="ครุภัรฑ์ 65 (2)" sheetId="22" r:id="rId3"/>
    <sheet name="ครุภัรฑ์ ยกเลิก65" sheetId="20" r:id="rId4"/>
    <sheet name="ไม่ใช่งบประมาณ65" sheetId="13" r:id="rId5"/>
    <sheet name="กันเงิน 64" sheetId="19" r:id="rId6"/>
  </sheets>
  <definedNames>
    <definedName name="_xlnm.Print_Titles" localSheetId="1">'กรณียกเลิก 65 โครงการ'!$3:$5</definedName>
    <definedName name="_xlnm.Print_Titles" localSheetId="5">'กันเงิน 64'!$3:$5</definedName>
    <definedName name="_xlnm.Print_Titles" localSheetId="2">'ครุภัรฑ์ 65 (2)'!$2:$3</definedName>
    <definedName name="_xlnm.Print_Titles" localSheetId="3">'ครุภัรฑ์ ยกเลิก65'!$3:$4</definedName>
    <definedName name="_xlnm.Print_Titles" localSheetId="0">'ปี 65 (2)'!$2:$4</definedName>
  </definedNames>
  <calcPr calcId="145621"/>
</workbook>
</file>

<file path=xl/calcChain.xml><?xml version="1.0" encoding="utf-8"?>
<calcChain xmlns="http://schemas.openxmlformats.org/spreadsheetml/2006/main">
  <c r="G180" i="23" l="1"/>
  <c r="F180" i="23"/>
  <c r="E180" i="23"/>
  <c r="H176" i="23"/>
  <c r="H172" i="23"/>
  <c r="G131" i="23"/>
  <c r="F131" i="23"/>
  <c r="E131" i="23"/>
  <c r="G127" i="23"/>
  <c r="F127" i="23"/>
  <c r="E127" i="23"/>
  <c r="G123" i="23"/>
  <c r="F123" i="23"/>
  <c r="E123" i="23"/>
  <c r="G111" i="23"/>
  <c r="F111" i="23"/>
  <c r="E111" i="23"/>
  <c r="G105" i="23"/>
  <c r="F105" i="23"/>
  <c r="E105" i="23"/>
  <c r="G66" i="23"/>
  <c r="F66" i="23"/>
  <c r="E66" i="23"/>
  <c r="G60" i="23"/>
  <c r="F60" i="23"/>
  <c r="E60" i="23"/>
  <c r="G53" i="23"/>
  <c r="F53" i="23"/>
  <c r="E53" i="23"/>
  <c r="F49" i="23"/>
  <c r="E49" i="23"/>
  <c r="G45" i="23"/>
  <c r="F45" i="23"/>
  <c r="E45" i="23"/>
  <c r="G27" i="23"/>
  <c r="F27" i="23"/>
  <c r="E27" i="23"/>
  <c r="C92" i="13"/>
  <c r="D88" i="13"/>
  <c r="D84" i="13"/>
  <c r="B129" i="21" l="1"/>
  <c r="B70" i="21" l="1"/>
  <c r="B61" i="21" l="1"/>
  <c r="B156" i="21"/>
  <c r="B108" i="21"/>
  <c r="B102" i="21"/>
  <c r="B81" i="21"/>
  <c r="E32" i="19" l="1"/>
  <c r="C32" i="19"/>
  <c r="E24" i="19"/>
  <c r="C24" i="19"/>
  <c r="D29" i="19"/>
  <c r="D32" i="19" s="1"/>
  <c r="D8" i="19"/>
  <c r="D11" i="19"/>
  <c r="D24" i="19" l="1"/>
  <c r="C200" i="21" l="1"/>
  <c r="B200" i="21"/>
  <c r="D196" i="21"/>
  <c r="D192" i="21"/>
  <c r="C152" i="21"/>
  <c r="B152" i="21"/>
  <c r="B137" i="21"/>
  <c r="C116" i="21"/>
  <c r="B116" i="21"/>
  <c r="B113" i="21"/>
  <c r="C102" i="21"/>
  <c r="B98" i="21"/>
  <c r="E77" i="19" l="1"/>
  <c r="D77" i="19"/>
  <c r="C77" i="19"/>
  <c r="F73" i="19"/>
  <c r="F69" i="19"/>
</calcChain>
</file>

<file path=xl/sharedStrings.xml><?xml version="1.0" encoding="utf-8"?>
<sst xmlns="http://schemas.openxmlformats.org/spreadsheetml/2006/main" count="1206" uniqueCount="488">
  <si>
    <t>ที่</t>
  </si>
  <si>
    <t>วงเงินตามสัญญา</t>
  </si>
  <si>
    <t xml:space="preserve">ดำเนินการ </t>
  </si>
  <si>
    <t>แล้วเสร็จ</t>
  </si>
  <si>
    <t>ดำเนินการ</t>
  </si>
  <si>
    <t xml:space="preserve"> -</t>
  </si>
  <si>
    <t>กองช่าง</t>
  </si>
  <si>
    <t>กองช่างสุขาฯ</t>
  </si>
  <si>
    <t>2.1 แผนงานการศึกษา</t>
  </si>
  <si>
    <t>กองการศึกษา</t>
  </si>
  <si>
    <t xml:space="preserve"> </t>
  </si>
  <si>
    <t xml:space="preserve"> -สังกัด สพฐ. 9 แห่ง</t>
  </si>
  <si>
    <t>2.2 แผนงานสาธารณสุข</t>
  </si>
  <si>
    <t>กองสาธารณสุขฯ</t>
  </si>
  <si>
    <t>2.3 แผนงานสร้างความเข้มแข็งของชุมชน</t>
  </si>
  <si>
    <t>2.4 แผนงานการศาสนาวัฒนธรรมและนันทนาการ</t>
  </si>
  <si>
    <t>2.5 แผนงานการพาณิชย์</t>
  </si>
  <si>
    <t>2.6 แผนงานงบกลาง</t>
  </si>
  <si>
    <t>3.1 แผนงานการศึกษา</t>
  </si>
  <si>
    <t>3.2 แผนงานเคหะและชุมชน</t>
  </si>
  <si>
    <t>กองช่างสุขาภิบาล</t>
  </si>
  <si>
    <t>4.1 แผนงานรักษาความสงบภายใน</t>
  </si>
  <si>
    <t>5.1 แผนงานบริหารงานทั่วไป</t>
  </si>
  <si>
    <t>สำนักปลัดฯ</t>
  </si>
  <si>
    <t>6.1 แผนงานบริหารงานทั่วไป</t>
  </si>
  <si>
    <t>กองคลัง</t>
  </si>
  <si>
    <t>แผนงานเคหะและชุมชน</t>
  </si>
  <si>
    <t>ประเภทครุภัณฑ์กีฬา</t>
  </si>
  <si>
    <t>แผนงานสร้างความเข้มแข็งของชุมชน</t>
  </si>
  <si>
    <t>แผนงานบริหารงานทั่วไป</t>
  </si>
  <si>
    <t>กองสวัสดิการฯ</t>
  </si>
  <si>
    <t>ตั้งแต่ระดับอนุบาลจนจบการศึกษาขั้นพื้นฐาน</t>
  </si>
  <si>
    <t>ศิวะนครเมืองใหม่</t>
  </si>
  <si>
    <t>รายการ</t>
  </si>
  <si>
    <t>ผลการดำเนินงาน</t>
  </si>
  <si>
    <t>งบประมาณ (บาท)</t>
  </si>
  <si>
    <t xml:space="preserve">งบประมาณ  </t>
  </si>
  <si>
    <t>ที่อนุมัติ</t>
  </si>
  <si>
    <t>ที่เบิกจ่าย</t>
  </si>
  <si>
    <t>หน่วยงานที่</t>
  </si>
  <si>
    <t>รับผิดชอบ</t>
  </si>
  <si>
    <t>2) ยุทธศาสตร์การพัฒนาด้านส่งเสริมคุณภาพชีวิต การศึกษา ศาสนา ศิลปะและวัฒนธรรมและกีฬา</t>
  </si>
  <si>
    <t>1.โครงการจัดงานประเพณีลอยกระทง</t>
  </si>
  <si>
    <t>2.โครงการทำหมันสุนัขและแมว</t>
  </si>
  <si>
    <t>3.การจัดสวัสดิการและเบี้ยยังชีพผู้ป่วยเอดส์</t>
  </si>
  <si>
    <t>3) ยุทธศาสตร์การพัฒนาด้านการจัดการทรัพยากรธรรมชาติและสิ่งแวดล้อม</t>
  </si>
  <si>
    <t>1.โครงการเยาวชนรักบางปู (อนุรักษ์สิ่งแวดล้อม)</t>
  </si>
  <si>
    <t>1.โครงการคัดแยกขยะ</t>
  </si>
  <si>
    <t>4) ยุทธศาสตร์การพัฒนาด้านการจัดระเบียบชุมชน/สังคม การรักษาความสงบเรียบร้อยและความมั่นคง</t>
  </si>
  <si>
    <t>5) ยุทธศาสตร์การพัฒนาด้านการส่งเสริมการลงทุน พาณิชยกรรมและการท่องเที่ยว</t>
  </si>
  <si>
    <t>6) ยุทธศาสตร์การพัฒนาด้านการเมือง การบริหาร</t>
  </si>
  <si>
    <t>2.โครงการกิจกรรม 5 ส</t>
  </si>
  <si>
    <t>อยู่ระหว่าง</t>
  </si>
  <si>
    <t>4.โครงการจัดงานประเพณีสงกรานต์</t>
  </si>
  <si>
    <t>รวม   1 โครงการ</t>
  </si>
  <si>
    <t>รวม   3 โครงการ</t>
  </si>
  <si>
    <t xml:space="preserve">1.โครงการเทศบาลเคลื่อนที่รณรงค์ฉีดวัคซีน  </t>
  </si>
  <si>
    <t xml:space="preserve">3.โครงการสัตว์ปลอดโรคคนปลอดภัยจาก  </t>
  </si>
  <si>
    <t>โรคพิษสุนัขบ้า</t>
  </si>
  <si>
    <t xml:space="preserve">1.โครงการจัดทำป้ายรณรงค์ลดอุบัติเหตุ </t>
  </si>
  <si>
    <t xml:space="preserve">จราจรช่วงเทศกาลต่างๆ </t>
  </si>
  <si>
    <t xml:space="preserve"> พระราชบัญญัติข้อมูลข่าวสารฯ</t>
  </si>
  <si>
    <t>เสร็จ</t>
  </si>
  <si>
    <t>ü</t>
  </si>
  <si>
    <t>(งานเทศกิจ)</t>
  </si>
  <si>
    <t>(งานป้องกันฯ)</t>
  </si>
  <si>
    <t xml:space="preserve">1 เครื่องออกกำลังกายชุมชนพร้อมติดตั้ง </t>
  </si>
  <si>
    <t>2. เครื่องเล่นสนามเด็กเล่น</t>
  </si>
  <si>
    <t xml:space="preserve"> 3.ชุมชนคลองหลวง 3 4.ชุมชนมีสินเลิศพัฒนา</t>
  </si>
  <si>
    <t xml:space="preserve"> จำนวน 4 แห่ง 1.ชุมชนรสทิพย์ 2.ชุมชนเสด็จแม่ </t>
  </si>
  <si>
    <t xml:space="preserve">1.ชุมชนพนาสนธิ์โอเซี่ยนซิตี้วิลเลจ  </t>
  </si>
  <si>
    <t>2.ชุมชนมีสินเลิศพัฒนา 3.ชุมชนยายจิ๋วบางปูแลนด์</t>
  </si>
  <si>
    <t>รวม 2  รายการ</t>
  </si>
  <si>
    <t xml:space="preserve"> (ครุภัณฑ์เฉพาะที่อยู่ในโครงการพัฒนาที่ดำเนินการจัดทำบริการสาธารณะและกิจกรรมสาธารณะ )</t>
  </si>
  <si>
    <t xml:space="preserve">บัญชีจำนวนครุภัณฑ์ </t>
  </si>
  <si>
    <t>รวม  1  โครงการ</t>
  </si>
  <si>
    <t>รวม  3 โครงการ</t>
  </si>
  <si>
    <t>รวม  1 โครงการ</t>
  </si>
  <si>
    <t>1.โครงการสอนภาษาต่างประเทศโดยครูต่างชาติ</t>
  </si>
  <si>
    <t>1.โครงการสำรวจความพึงพอใจของผู้รับบริการ</t>
  </si>
  <si>
    <t>1.โครงการพัฒนาสุขาภิบาลอาหารในตลาด</t>
  </si>
  <si>
    <t>6.5 แผนงานสร้างความเข้มแข็งของชุมชน</t>
  </si>
  <si>
    <t>เครื่องถ่ายเอกสารระบบดิจิตอล  จำนวน 1 เครื่อง</t>
  </si>
  <si>
    <t>ตู้เก็บเอกสารแบบรางเลื่อน  จำนวน 1 ตู้</t>
  </si>
  <si>
    <t>รถจักรยานยนต์ พร้อมกระจกบังลมหน้าและชุดกันล้ม จำนวน 1 คัน</t>
  </si>
  <si>
    <t>รวม   2  โครงการ</t>
  </si>
  <si>
    <t>(ดำเนินการตรวจตู้เขียวภายในเขตเทศบาลฯ ทั้ง 4 ตำบล ได้แก่ ต. บางปู จำนวน 6 ตู้ , ต.บางปูใหม่ จำนวน 23 ตู้, ต.ท้ายบ้าน จำนวน 10 ตู้ และ ต. ท้ายบ้านใหม่ จำนวน 12 ตู้ รวมทั้งหมด 51 ตู้)</t>
  </si>
  <si>
    <t>กองยุทธศาสตร์ฯ</t>
  </si>
  <si>
    <t>(กันเงินกรณีก่อหนี้ผูกพันปี 65 = 268,300.-)</t>
  </si>
  <si>
    <t>(เดือน ก.ย. กันเงินกรณี</t>
  </si>
  <si>
    <t>ก่อหนี้ผูกพัน ปี 65 =87,500 บาท)</t>
  </si>
  <si>
    <t>(ใข้เงินสะสม 38,508,918.70)</t>
  </si>
  <si>
    <t>(กันเงินกรณีก่อหนี้ผูกพันปี 65 เดือน ก.ย. = 6,806,217.43)</t>
  </si>
  <si>
    <t>เดือน ม.ค. = 5,872,912.20</t>
  </si>
  <si>
    <t>เดือน ก.พ. = 5,584,918.71</t>
  </si>
  <si>
    <t>เดือน มี.ค. = 6,302,114.37</t>
  </si>
  <si>
    <t>เดือน เม.ย. = 6,188,886.72</t>
  </si>
  <si>
    <t>เดือน พ.ค. = 6,515,400.96</t>
  </si>
  <si>
    <t>เดือน มิ.ย. = 6,427,948.71</t>
  </si>
  <si>
    <t>เดือน ต.ค. = 6,283,044.45   ก.ค. = 6,540,120.15</t>
  </si>
  <si>
    <t xml:space="preserve">เดือน ธ.ค. = 5,701,043.67   </t>
  </si>
  <si>
    <t>เดือน พ.ย. = 5,642,525.76   ส.ค. = 6,493,782.57</t>
  </si>
  <si>
    <t>(กันเงินกรณีก่อหนี้ผูกพันปี 65 = เดือน ก.ย. 2,248,808.87  )</t>
  </si>
  <si>
    <t xml:space="preserve"> (เบิกจ่ายแล้ว พ.ย.-ธ.ค. =3,950,575.89 บาท)</t>
  </si>
  <si>
    <t>(ใข้เงินสะสม 11,653,948.30)</t>
  </si>
  <si>
    <t>(มค.-มี.ค. =5,684,210.22) ,เม.ย-ส.ค. =12,743,353.3</t>
  </si>
  <si>
    <t>(เบิกจ่ายแล้ว ต.ค.-ธ.ค.=262,500 บาท) ,(ม.ค.-มี.ค..=262,500 บาท</t>
  </si>
  <si>
    <t>(เม.ย-มิ.ย.=262,500 บาท),(ก.ค.-ส.ค.=175,000บาท)</t>
  </si>
  <si>
    <t xml:space="preserve">1.โครงการพัฒนาศักยภาพการฝึกอบรม </t>
  </si>
  <si>
    <t>3.โครงการปกป้องสถาบันสำคัญของชาติ</t>
  </si>
  <si>
    <r>
      <t xml:space="preserve">3.จ้างเหมาฝังกลบขยะ </t>
    </r>
    <r>
      <rPr>
        <sz val="11"/>
        <rFont val="TH SarabunIT๙"/>
        <family val="2"/>
      </rPr>
      <t xml:space="preserve"> </t>
    </r>
  </si>
  <si>
    <t>กันเงิน</t>
  </si>
  <si>
    <t>ยุทธศาสตร์ที่ 3 การพัฒนาด้านการจัดการทรัพยากรธรรมชาติและสิ่งแวดล้อม</t>
  </si>
  <si>
    <t>ยุทธศาสตร์ที่ 6 การพัฒนาด้านการเมือง การบริหาร</t>
  </si>
  <si>
    <t xml:space="preserve">รายงานการเบิกจ่ายตามโครงการ/แผนงาน ปีงบประมาณ พ.ศ. 2565  </t>
  </si>
  <si>
    <t xml:space="preserve">ยุทธศาสตร์ที่ 1 ด้านโครงสร้างพื้นฐาน </t>
  </si>
  <si>
    <t>1.2 แผนงานอุตสาหกรรมและการโยธา</t>
  </si>
  <si>
    <t xml:space="preserve">2.โครงการพัฒนาศักยภาพเยาวชน  </t>
  </si>
  <si>
    <t>1.ค่าเช่าที่ดินจอดรถยนต์  (ดำเนินการ 12 ครั้ง)</t>
  </si>
  <si>
    <t>ม. 5 ต.บางปูใหม่</t>
  </si>
  <si>
    <t>กองการเจ้าหน้าที่</t>
  </si>
  <si>
    <t>ประจำปี 2565</t>
  </si>
  <si>
    <t>บุคลากรทางการศึกษาของเทศบาลฯ</t>
  </si>
  <si>
    <t>ชื่อโครงการ</t>
  </si>
  <si>
    <t>งบตาม</t>
  </si>
  <si>
    <t xml:space="preserve">หน่วยงานที่ </t>
  </si>
  <si>
    <t>เทศบัญญัติปี 2565</t>
  </si>
  <si>
    <t>ครุภัณฑ์สำนักงาน</t>
  </si>
  <si>
    <t>โต๊ะพับอเนกประสงค์หน้าขาว</t>
  </si>
  <si>
    <t>พัดลมโคจร  (รร.ท.1)  จำนวน 16 ตัว</t>
  </si>
  <si>
    <t>เก้าอี้พักคอย  4 ที่นั่ง  จำนวน 2 ชุด</t>
  </si>
  <si>
    <t>เครื่องฟอกอากาศ  จำนวน 2 เครื่อง</t>
  </si>
  <si>
    <t>เก้าอี้ไม้ม้านั่งยาว  จำนวน 62 ตัว</t>
  </si>
  <si>
    <t>พัดลมติดผนัง  จำนวน 10 เครื่อง</t>
  </si>
  <si>
    <t>ครุภัณฑ์ยานพาหนะและขนส่ง</t>
  </si>
  <si>
    <t>เทศกิจ</t>
  </si>
  <si>
    <t>รถบรรทุก (ดีเซล) แบบดับเบี้ลแค็บ CAB  จำนวน 1 คัน</t>
  </si>
  <si>
    <t>รถกำเนิดไฟฟ้า  จำนวน 1 คัน</t>
  </si>
  <si>
    <t>งานป้องกันฯ</t>
  </si>
  <si>
    <t>รถยนต์ตรวจการณ์  จำนวน 1 คัน</t>
  </si>
  <si>
    <t>รถยนต์บรรทุกน้ำช่วยดับเพลิง  จำนวน 1 คัน</t>
  </si>
  <si>
    <t>เรือท้องเบน  พร้อมอุปกรณ์ขับเคลื่อน  จำนวน 5 ลำ</t>
  </si>
  <si>
    <t>ครุภัณฑ์การเกษตร</t>
  </si>
  <si>
    <t>เลื่อยยนต์  จำนวน 2 เครื่อง</t>
  </si>
  <si>
    <t>เครื่องพ่นยาแบบใช้แรงดันของเหลว ชนิดตั้งพื้น  จำนวน 1 เครื่อง</t>
  </si>
  <si>
    <t>กรงดักสัตว์ขนาดเล็ก  จำนวน 10 กรง</t>
  </si>
  <si>
    <t>กรงดักสัตว์ขนาดใหญ่  จำนวน 10 กรง</t>
  </si>
  <si>
    <t>ครุภัณฑ์โฆษณาและเผยแพร่</t>
  </si>
  <si>
    <t>โทรทัศน์ แอล อี ดี  LED TV  แบบ Smart TV จำนวน 1 เครื่อง</t>
  </si>
  <si>
    <t>ครุภัณฑ์งานบ้านงานครัว</t>
  </si>
  <si>
    <t>เครื่องตัดแต่งพุ่มไม้ ขนาด 22 นิ้ว  จำนวน 5 เครื่อง</t>
  </si>
  <si>
    <t>เครื่องตัดแต่งพุ่มไม้ ขนาด 29.5 นิ้ว  จำนวน 5 เครื่อง</t>
  </si>
  <si>
    <t>เครื่องตัดหญ้า แบบข้อแข็ง  จำนวน 6 เครื่อง</t>
  </si>
  <si>
    <t>เครื่องตัดหญ้า แบบข้อแข็ง  จำนวน 10 เครื่อง</t>
  </si>
  <si>
    <t>ครุภัณฑ์กีฬา</t>
  </si>
  <si>
    <t>กองสวัสดิการ</t>
  </si>
  <si>
    <t>ขาวางตั้งป้ายคะแนนกีฬา  จำนวน 5 อัน</t>
  </si>
  <si>
    <t>โต๊ะเทเบิลเทนนิส  จำนวน 4 ตัว</t>
  </si>
  <si>
    <t>ไฟฟาล์ว  จำนวน 1 ชุด</t>
  </si>
  <si>
    <t>รถเข็นลูกฟุตบอล  จำนวน 1 คัน</t>
  </si>
  <si>
    <t>สกอร์บอร์ดอเนกประสงค์ดิจิตอล  จำนวน 1 อัน</t>
  </si>
  <si>
    <t>เสาบาสเกตบอลพร้อมแป้น  จำนวน 2 ชุด</t>
  </si>
  <si>
    <t>ครุภัณฑ์วิทยาศาสตร์หรือการแพทย์</t>
  </si>
  <si>
    <t>เครื่องติดตามคลื่นไฟฟ้าและลักษณะชีพจร    จำนวน 1 เครื่อง</t>
  </si>
  <si>
    <t>เก้าอี้ทำงานสำหรับผู้บริหาร  จำนวน 5 ตัว</t>
  </si>
  <si>
    <t>เครื่องเคลือบบัตร  จำนวน 1 เครื่อง</t>
  </si>
  <si>
    <t>เครื่องเจาะกระดาษชนิด 2 รู  จำนวน 1 เครื่อง</t>
  </si>
  <si>
    <t>เครื่องโทรศัพท์พื้นฐาน ชนิดไร้สาย  จำนวน 1 เครื่อง</t>
  </si>
  <si>
    <t>เครื่องปั๊มน้ำแบบหอยโข่งไฟฟ้า  จำนวน  1 เครื่อง</t>
  </si>
  <si>
    <t>ตู้ไม้เก็บเอกสาร  จำนวน 10 ตู้</t>
  </si>
  <si>
    <t>ตู้ไม้เก็บเอกสารบานทึบ  จำนวน 10 ตู้</t>
  </si>
  <si>
    <t>ตู้เหล็กเก็บเอกสารแฟ้มแขวน  จำนวน 4 ตู้</t>
  </si>
  <si>
    <t xml:space="preserve">โต๊ะทำงานไม้รูปทรงตัวแอล  จำนวน 5 ตัว  </t>
  </si>
  <si>
    <t>เครื่องโทรศัพท์ไร้สาย  จำนวน 4 เครื่อง</t>
  </si>
  <si>
    <t>ตู้เหล็ก แบบ 4 ลิ้นชัก  จำนวน 4 ตู้</t>
  </si>
  <si>
    <t>รถเข็นของ 4 ล้อ  จำนวน 1 คัน</t>
  </si>
  <si>
    <t>เครื่องปรับอากาศแบบแยกส่วน  จำนวน 3 เครื่อง</t>
  </si>
  <si>
    <t>เครื่องโทรศัพท์พื้นฐาน    จำนวน 2 เครื่อง</t>
  </si>
  <si>
    <t>เครื่องปรับอากาศแบบแยกส่วน  จำนวน 2 เครื่อง</t>
  </si>
  <si>
    <t>ตู้เอกสารเหล็กบานเลื่อนกระจก  จำนวน 2 ตู้</t>
  </si>
  <si>
    <t>เครื่องโทรศัพท์พื้นฐาน    จำนวน 8 เครื่อง</t>
  </si>
  <si>
    <t>เครื่องพิมพ์ดีดไฟฟ้าระบบ 2 ภาษา  จำนวน 1 เครื่อง</t>
  </si>
  <si>
    <t>เครื่องปั๊มน้ำ   (รร.ท. 1 ,รร.ท 3) จำนวน 2 เครื่อง</t>
  </si>
  <si>
    <t>รถเข็น  (รร.ท 1 ,2 และ ท. 3 )  จำนวน 3 คัน</t>
  </si>
  <si>
    <t>ตู้เก็บเอกสารบานเลื่อนกระจก  จำนวน 3 ตู้</t>
  </si>
  <si>
    <t>เครื่องปั๊มน้ำ   จำนวน 1 เครื่อง</t>
  </si>
  <si>
    <t>ตู้เก็บเอกสาร 40 ช่อง  จำนวน 2 ตู้</t>
  </si>
  <si>
    <t>เครื่องโทรศัพท์ไร้สาย  จำนวน 2 เครื่อง</t>
  </si>
  <si>
    <t>เครื่องกวาดพื้นแบบเข็น  จำนวน 1 คัน</t>
  </si>
  <si>
    <t>เครื่องฉีดน้ำแรงดันสูง  จำนวน 1 เครื่อง</t>
  </si>
  <si>
    <t>เครื่องดูดผุ่น-ดูดน้ำ  จำนวน 1 เครื่อง</t>
  </si>
  <si>
    <t>รถเข็นท้องแบน  จำนวน 1 คัน</t>
  </si>
  <si>
    <t>ครุภัณฑ์ไฟฟ้าและวิทยุ</t>
  </si>
  <si>
    <t>เครื่องบันทึกเสียง  จำนวน 1 เครื่อง</t>
  </si>
  <si>
    <t>เครื่องบันทึกเสียงระบบดิจิตอล พร้อม USB จำนวน 1 เครื่อง</t>
  </si>
  <si>
    <t>ชุดสายอากาศพร้อมอุปกรณ์ติดตั้งสำหรับเครื่องรับ-ส่งวิทยุ  จำนวน 1 ชุด</t>
  </si>
  <si>
    <t>ครุภัณฑ์คอมพิวเตอร์หรืออิเล็กทรอนิกส์</t>
  </si>
  <si>
    <t>เครื่องคอมพิวเตอร์สำหรับสำนักงาน  จำนวน 3 เครื่อง</t>
  </si>
  <si>
    <t>เครื่องพิมพ์แบบฉีดหมึกพร้อมติดตั้งถึงหมึกพิมพ์ Ink Tank Printer  จำนวน 3 เครื่อง</t>
  </si>
  <si>
    <t>เครื่องพิมพ์แบบฉีดหมึกพร้อมติดตั้งถึงหมึกพิมพ์ Ink Tank Printer  จำนวน 2 เครื่อง</t>
  </si>
  <si>
    <t>เครื่องพิมพ์เลเซอร์หรือ LED ขาวดำชนิด Network  แบบที่ 1 จำนวน 1 เครื่อง</t>
  </si>
  <si>
    <t>เครื่องสำรองไฟฟ้า  ขนาด 800 VA จำนวน 3 เครื่อง</t>
  </si>
  <si>
    <t>อุปกรณ์กระจายสัญญาณไร้สาย Access Point แบบที่ 1 จำนวน 1 เครื่อง</t>
  </si>
  <si>
    <t>จอแสดงภาพขนาดไม่น้อยกว่า 19 นิ้ว จำนวน 1 เครื่อง</t>
  </si>
  <si>
    <t>เครื่องคอมพิวเตอร์ All In One สำหรับงานสำนักงาน  จำนวน 2 เครื่อง</t>
  </si>
  <si>
    <t>เครื่องคอมพิวเตอร์สำหรับงานประมวลผล แบบที่ 2</t>
  </si>
  <si>
    <t>เครื่องพิมพ์แบบฉีดหมึก Inkjet  Printer สำหรับกระดาษขนาด A 3  จำนวน 1 เครื่อง</t>
  </si>
  <si>
    <t>เครื่องพิมพ์เลเซอร์หรือ LED สีชนิด Network  แบบที่ 1 จำนวน 2 เครื่อง</t>
  </si>
  <si>
    <t>ครุภัณฑ์ก่อสร้าง</t>
  </si>
  <si>
    <t>เครื่องปั๊มลม  จำนวน 1 เครื่อง</t>
  </si>
  <si>
    <t>ครุภัณฑ์อื่น</t>
  </si>
  <si>
    <t>รถกระเช้าส่วนบุคคล  จำนวน 1 เครื่อง</t>
  </si>
  <si>
    <t>รถปั่นหญ้าทำความสะอาดหญ้าเทียม  จำนวน 1 คัน</t>
  </si>
  <si>
    <t>เครื่องกรองน้ำ  จำนวน 1 เครื่อง</t>
  </si>
  <si>
    <t>ตู้กับข้าวอเนกประสงค์  (รร.ท.3) จำนวน 1 ตู้</t>
  </si>
  <si>
    <t>ถังเก็บน้ำขนาดใหญ่  จำนวน 2 ถัง</t>
  </si>
  <si>
    <t>ครุภัณฑ์โรงงาน</t>
  </si>
  <si>
    <t>สว่านไฟฟ้า  จำนวน 1 เครื่อง</t>
  </si>
  <si>
    <t>สาธารณสุขฯ</t>
  </si>
  <si>
    <t>ฉากกั้นสแตนเลสพร้อมม่าน  3 ตอน  จำนวน 2  ชิ้น</t>
  </si>
  <si>
    <t>ตู้แช่เวชภัณฑ์   จำนวน 1  ตู้</t>
  </si>
  <si>
    <t xml:space="preserve">โครงการ/แผนงาน ปีงบประมาณ พ.ศ. 2565  </t>
  </si>
  <si>
    <t>ที่ได้รับการอนุมัติ</t>
  </si>
  <si>
    <t>ระบุรายละเอียดพร้อมเหตุผลประกอบ</t>
  </si>
  <si>
    <t>2.โครงการก่อสร้างเขื่อนกันดิน คสล. คลองลำสลัด ม. 2 ต. บางปูใหม่</t>
  </si>
  <si>
    <t xml:space="preserve"> (บางปูนครโครงการ 3)   ม. 6 ต.ท้ายบ้านใหม่</t>
  </si>
  <si>
    <t>บ้านเลขที่ 65/1</t>
  </si>
  <si>
    <t xml:space="preserve">  ม. 2 ต.ท้ายบ้านใหม่</t>
  </si>
  <si>
    <t xml:space="preserve">  ม. 4 ต.ท้ายบ้านใหม่</t>
  </si>
  <si>
    <t>1.โครงการสนับสนุนเศรษฐกิจชุมชนพึ่งตนเอง  ตามหลักเศรษฐกิจพอเพียง</t>
  </si>
  <si>
    <t xml:space="preserve"> หลักสูตรทบทวนอาสาสมัครป้องกันภัยฝ่ายพลเรือน (อปพร.) </t>
  </si>
  <si>
    <t>1.โครงการประชาสัมพันธ์แหล่งท่องเที่ยวของเทศบาลฯ</t>
  </si>
  <si>
    <t xml:space="preserve">1.โครงการรณรงค์ป้องกันและแก้ไขปัญหายาเสพติดในเขตเทศบาล </t>
  </si>
  <si>
    <t>ประจำปีงบประมาณ พ.ศ.2565</t>
  </si>
  <si>
    <t xml:space="preserve"> และถนนสายคู่ขนาน ม. 5 ต. บางปูใหม่</t>
  </si>
  <si>
    <t xml:space="preserve"> ฝั่งทิศตะวันตก ม. 3 ต.บางปูใหม่</t>
  </si>
  <si>
    <t>รายงานผลการดำเนินงานการจัดหาครุภัณฑ์ ประจำปีงบประมาณ พ.ศ. 2565</t>
  </si>
  <si>
    <t>จำนวนเงิน</t>
  </si>
  <si>
    <t xml:space="preserve">ชุดโปรแกรมระบบปฏิบัติการสำหรับเครื่องคอมพิวเตอร์ ฯลฯ </t>
  </si>
  <si>
    <t>เสนอเรื่องต่อสภาเมื่อวันที่ 30/10/2565</t>
  </si>
  <si>
    <t>เพื่อกันเงินกรณีไม่ก่อหนี้ผูกพัน แต่เนื่องจากสภา</t>
  </si>
  <si>
    <t>ปีงบประมาณ 2565</t>
  </si>
  <si>
    <t xml:space="preserve">ไม่อนุมัติให้กันเงิน เพื่อไว้เบิกจ่ายใน </t>
  </si>
  <si>
    <t>(ฝั่งน้ำเค็ม) ม. 2 ต.บางปูใหม่</t>
  </si>
  <si>
    <t>กีฬา (วัดราษฎร์โพธิ์ทอง) ม. 5 ต.ท้ายบ้าน</t>
  </si>
  <si>
    <t>บางปู 121 (หมู่หยอง) ม. 3 ต.บางปู</t>
  </si>
  <si>
    <t>ม. 8 ต. บางปูใหม่</t>
  </si>
  <si>
    <t>นางนวล ม. 8 ต. บางปูใหม่</t>
  </si>
  <si>
    <t>กรณียกเลิกโครงการ/ไม่ได้ดำเนินการ</t>
  </si>
  <si>
    <t>จึงทำให้ไม่สามารถดำเนินการจัดทำกิจกรรม</t>
  </si>
  <si>
    <t>โครงการต่างๆ ได้ทัน</t>
  </si>
  <si>
    <t>เนื่องจากจังหวัดสมุทรปราการ มีการยกระดับ</t>
  </si>
  <si>
    <t>การบังคับใช้มาตราการป้องกันการแพร่ระบาด</t>
  </si>
  <si>
    <t>ของโรคติดเชื้อไวรัสโคโรนา 2019</t>
  </si>
  <si>
    <t>เดือน ก.พ. =  6,380,345.16</t>
  </si>
  <si>
    <t>เดือน มี.ค. =  7,051,640.21</t>
  </si>
  <si>
    <t>เดือน เม.ย. =  6,586,108.43</t>
  </si>
  <si>
    <t>เดือน พ.ค. =  7,269,768.49</t>
  </si>
  <si>
    <t>เดือน มิ.ย. =  7,223,190.52</t>
  </si>
  <si>
    <t>กันเงิน เดือน ก.ย.7,028,127.15</t>
  </si>
  <si>
    <t>(โอนเพิ่ม 400,000)</t>
  </si>
  <si>
    <t>โอนลดไปโครงการคัดแยกขยะ</t>
  </si>
  <si>
    <t>ระยะเวลาไม่เพียงพอในการดำเนินงาน เนื่อง</t>
  </si>
  <si>
    <t>จากเทศบัญญัติประกาศเมื่อวันที่ 11 ส.ค.65</t>
  </si>
  <si>
    <t>กำหนดคุณลักษณะผิด จึงไม่สามารจัดซื้อ/จัดจ้างได้</t>
  </si>
  <si>
    <t>ที่ยกเลิก/ไม่ได้ดำเนินการ</t>
  </si>
  <si>
    <t>โอนเพิ่ม 1,500,000</t>
  </si>
  <si>
    <t>กรณีกันเงินกรณีก่อหนี้ผูกพัน ปีงบประมาณ พ.ศ. 2564</t>
  </si>
  <si>
    <t>เนื่องจากเกิดปัญหาการแพร่ระบาดของโรค</t>
  </si>
  <si>
    <t>ติดเชื้อไวรัสโคโรน่า 2019 ประกอบกับ</t>
  </si>
  <si>
    <t>เทศบัญญัติงบประมาณรายจ่ายประกาศใช้</t>
  </si>
  <si>
    <t xml:space="preserve">วันที่ 11 สิงหาคม 2565 ทำให้ระยะเวลา </t>
  </si>
  <si>
    <t>ไม่เพียงพอต่อการดำเนินการ</t>
  </si>
  <si>
    <t>พระมหากษัตริย์  (โอนเพิ่ม 700,000)</t>
  </si>
  <si>
    <t xml:space="preserve">ประตูรั้วสแตนเลสแบบยืดพับได้ เลื่อนได้ด้วยระบบอัตโนมัติ </t>
  </si>
  <si>
    <t>และแรงมือ  จำนวน 1 ชุด</t>
  </si>
  <si>
    <t xml:space="preserve">เนื่องจากเทศบัญญัติงบประมาณประกาศใช้วันที่ </t>
  </si>
  <si>
    <t>11 สิงหาคม 2565 ทำให้ระยะเวลาไม่เพียงพอต่อการ</t>
  </si>
  <si>
    <t>เนื่องจากรายละเอียดคำชี้แจงงบประมาณ พ.ศ. 2565</t>
  </si>
  <si>
    <t>บางรายการผิดพลาด คลาดเคลื่อนจากความเป็นจริง</t>
  </si>
  <si>
    <t>ทำให้ไม่สามารถหาซื้อได้ในท้องตลาด</t>
  </si>
  <si>
    <t xml:space="preserve">  เนื่องจากระยะเวลาในการดำเนินงานไม่เพียงพอ</t>
  </si>
  <si>
    <t xml:space="preserve">  เทศบัญญัติประกาศใช้วันที่ 11 สิงหาคม 2565</t>
  </si>
  <si>
    <t xml:space="preserve">   ทำให้ระยะเวลาในการงานไม่เพียงพอประกอบกับ</t>
  </si>
  <si>
    <t xml:space="preserve">สภาเทศบาลฯไม่อนุมัติให้กันเงินงบประมาณ  </t>
  </si>
  <si>
    <t>จึงทำให้ไม่สามารถดำเนินการได้</t>
  </si>
  <si>
    <t>(เดือน ก.ย. กันเงินกรณีก่อหนี้ผูกพัน ปี 65 =87,500 บาท)</t>
  </si>
  <si>
    <t>เดือน ก.ค. =  7,139,951.38</t>
  </si>
  <si>
    <t>เดือน ส.ค. =  7,417,642.44</t>
  </si>
  <si>
    <t>เดือน ม.ค.65 =  6,411,820.67</t>
  </si>
  <si>
    <t xml:space="preserve">เดือน พ.ย. 64 = 6,363,200.13   </t>
  </si>
  <si>
    <t xml:space="preserve">เดือน ธ.ค. 64 =  6,588,205.42 </t>
  </si>
  <si>
    <t>เนื่องจาก สเปคสูงกว่าราคาที่กำหนด</t>
  </si>
  <si>
    <t>ตู้เก็บเอกสารแบบรางเลื่อน</t>
  </si>
  <si>
    <t>เนื่องจากไม่ได้ดำเนินการกันเงินก่อหนี้ผูกพัน</t>
  </si>
  <si>
    <t>ในปีงบประมาณ พ.ศ. 2565</t>
  </si>
  <si>
    <t>(กันเงินก่อหนี้ผูกพัน)</t>
  </si>
  <si>
    <t xml:space="preserve"> ม. 5 ต.ท้ายบ้าน</t>
  </si>
  <si>
    <t>ม. 2 ต. บางปู</t>
  </si>
  <si>
    <t>เนื่องจากมีข้อกำหนดออกตามความในมาตร 9</t>
  </si>
  <si>
    <t>สามารถจัดทำโครงการฝึกอบรมได้</t>
  </si>
  <si>
    <t xml:space="preserve">แห่งพระราชกำหนดการบริหารราชการในสถานการณ์ฉุกเฉิน พ.ศ. 2548  </t>
  </si>
  <si>
    <t>ประกอบกับผู้สนใจเข้ารับการฝึกอบรมน้อยกว่าที่กำหนด จึงทำให้ไม่</t>
  </si>
  <si>
    <t>ฉบับที่ 46 ลงวันที่ 23 มิ.ย.65และฉบับที่ 47 ลงวันที่ 27 ก.ค.65</t>
  </si>
  <si>
    <t>2.โครงการแข่งขันกีฬาอนุบาลในสังกัดเทศบาลตำบลบางปู</t>
  </si>
  <si>
    <t xml:space="preserve">1.โครงการก่อสร้างเขื่อนกันดิน คสล. บริเวณคลองตาก๊ก  </t>
  </si>
  <si>
    <t>1.2 แผนงานเคหะและชุมชน</t>
  </si>
  <si>
    <t>1.1 แผนงานอุตสาหกรรมและการโยธา</t>
  </si>
  <si>
    <t xml:space="preserve">2.โครงการก่อสร้างโรงสูบน้ำ ข้างโรงงานไทยวโรดม </t>
  </si>
  <si>
    <t>3.โครงการขยายเขตประปา บริเวณคลองคอต่อ</t>
  </si>
  <si>
    <t>4.โครงการขยายเขตประปา บริเวณชุมชนหลังสนาม</t>
  </si>
  <si>
    <t>5.โครงการขยายเขตประปา บริเวณซอยเทศบาล</t>
  </si>
  <si>
    <t>6.โครงการขยายเขตประปา บริเวณซอยบ่อปลาลุงวี</t>
  </si>
  <si>
    <t>7.โครงการขยายเขตประปา บริเวณหมู่บ้านมั่นคง</t>
  </si>
  <si>
    <t>เทศบาลฯและศูนย์พัฒนาเด็กเล็กในสังกัดเทศบาลฯ</t>
  </si>
  <si>
    <t xml:space="preserve"> - ค่าอาหารกลางวัน</t>
  </si>
  <si>
    <t>(โครงการสนับสนุนค่าใช้จ่ายในสถานศึกษา)</t>
  </si>
  <si>
    <t>ในสังกัด สพฐ (รร.และศพด.เล็ก)</t>
  </si>
  <si>
    <t>1.โครงการสนับสนุนค่าใช้จ่ายในการจัดการศึกษา</t>
  </si>
  <si>
    <t>2.ค่าจัดการเรียนการสอน (รายหัว)</t>
  </si>
  <si>
    <t xml:space="preserve">3.โครงการสนับสนุนค่าใช้จ่ายในการบริหารสถานศึกษา </t>
  </si>
  <si>
    <t>4. โครงการอาหารกลางวันเด็กนักเรียนนักเรียนในสังกัด</t>
  </si>
  <si>
    <t xml:space="preserve">5.เงินอุดหนุนโครงการอาหารกลางวัน </t>
  </si>
  <si>
    <t>6.โครงการอาหารเสริม (นม)</t>
  </si>
  <si>
    <t xml:space="preserve">7. โครงการอาหารเสริม (นม) </t>
  </si>
  <si>
    <t>รวม  7 โครงการ</t>
  </si>
  <si>
    <t>รวม 1 โครงการ</t>
  </si>
  <si>
    <t>2.3 แผนงานการศาสนาวัฒนธรรมและนันทนาการ</t>
  </si>
  <si>
    <t>1.โครงการหน่วยการแพทย์ฉุกเฉิน EMS</t>
  </si>
  <si>
    <t>รวม 2 โครงการ</t>
  </si>
  <si>
    <t>3.1 แผนงานเคหะและชุมชน</t>
  </si>
  <si>
    <t>เดือน ต.ค. 64 = 6,540,000.00</t>
  </si>
  <si>
    <t>(โอนเพิ่ม 2,878,200) ใช้เงินสะสม 42,000,000</t>
  </si>
  <si>
    <t xml:space="preserve">3.จ้างเหมาฝังกลบขยะ </t>
  </si>
  <si>
    <t>1.โครงการพัฒนาศักยภาพบุคลากรของเทศบาล</t>
  </si>
  <si>
    <t xml:space="preserve">2.โครงการจัดงานวันสำคัญทางศาสนาและ </t>
  </si>
  <si>
    <t>3.จัดทำ "จดหมายข่าวเทศบาลตำบลบางปู"</t>
  </si>
  <si>
    <t>4.จัดทำวารสารเทศบาลตำบลบางปู ปีที่ 16</t>
  </si>
  <si>
    <t>5.โครงการส่งเสริมพัฒนาศักยภาพพัฒนาครูและ</t>
  </si>
  <si>
    <t>รวม    5 โครงการ</t>
  </si>
  <si>
    <t>6.2 แผนงานเคหะและชุมชน</t>
  </si>
  <si>
    <t>รวม 1  โครงการ</t>
  </si>
  <si>
    <t>1.โครงการพัฒนาศักยภาพกลุ่มผู้นำสตรี</t>
  </si>
  <si>
    <t xml:space="preserve">ติดเชื้อไวรัสโคโรน่า 2019 </t>
  </si>
  <si>
    <t>2.โครงการส่งเสริมพัฒนาภาษาอังกฤษในชุมชนสู่   AEC</t>
  </si>
  <si>
    <t>3. โครงการอบรมสัมมนาเชิงปฏิบัติการคณะกรรมการประสานงานวิชาการจัดการ ฯ</t>
  </si>
  <si>
    <t>4.โครงการอบรมสัมมนาเชิงปฏิบัติการเพื่อพัฒนาศักยภาพผู้บริหารครูและบุคลากร ฯ</t>
  </si>
  <si>
    <t>5.โครงการส่งเสริมกิจกรรมห้องสมุดชุมชน</t>
  </si>
  <si>
    <t>รวม  5 โครงการ</t>
  </si>
  <si>
    <t>2.โครงการอบรมอาสาสมัครฉุกเฉินชุมชน (อฉช.)</t>
  </si>
  <si>
    <t>3.โครงการพระราชดำริด้านสาธารณสุขชุมชน คลองคอต่อ ฝั่งน้ำจืด</t>
  </si>
  <si>
    <t>4.โครงการพระราชดำริด้านสาธารณสุข ชุมชนจัดสรรเสนาะ</t>
  </si>
  <si>
    <t>5.โครงการพระราชดำริด้านสาธารณสุข ชุมชนศิวะนครเมืองใหม่</t>
  </si>
  <si>
    <t>6.โครงการพระราชดำริด้านสาธารณสุขชุมชน ตะกาด</t>
  </si>
  <si>
    <t>7.โครงการพระราชดำริด้านสาธารณสุขชุมชน บุญประคอง</t>
  </si>
  <si>
    <t>8.โครงการพระราชดำริด้านสาธารณสุขชุมชน ปัญญานครฟาร์มไก่</t>
  </si>
  <si>
    <t>9.โครงการพระราชดำริด้านสาธารณสุขชุมชน พนาสนธิ์ 8</t>
  </si>
  <si>
    <t>10.โครงการพระราชดำริด้านสาธารณสุขชุมชน ยัวซ่าคาร์สันร่วมใจ</t>
  </si>
  <si>
    <t xml:space="preserve">11.โครงการพระราชดำริด้านสาธารณสุขชุมชนอิตาเลี่ยนไทย </t>
  </si>
  <si>
    <t>12.โครงการพระราชดำริด้านสาธารณสุขชุมชน วัดพุทธภาวนาราม</t>
  </si>
  <si>
    <t>13.โครงการพระราชดำริด้านสาธารณสุขชุมชน วัดราษฎร์โพธิ์ทอง</t>
  </si>
  <si>
    <t>14.โครงการพระราชดำริด้านสาธารณสุขชุมชน เสาธงพัฒนาน้ำจืด</t>
  </si>
  <si>
    <t>รวม   14 โครงการ</t>
  </si>
  <si>
    <t>จากเทศบัญญัติประกาศเมื่อวันที่ 11 ส.ค.66</t>
  </si>
  <si>
    <t>เนื่องจากเกรงว่าไม่คุ้มทุนในการดูแลรักษา</t>
  </si>
  <si>
    <t>เนื่องจากขนาดที่กำหนดไว้ไม่มี</t>
  </si>
  <si>
    <t xml:space="preserve">เครื่องออกกำลังกายชุมชน  จำนวน 2 แห่ง </t>
  </si>
  <si>
    <t>(ชุมชนคลองเสาธง,ชุมชนเมฆฟ้าเพชรงาม)</t>
  </si>
  <si>
    <t xml:space="preserve">เครื่องสูบน้ำขับด้วยเครื่องยนต์ดีเซล ขนาดท่อ 12 นิ้ว  </t>
  </si>
  <si>
    <t>จำนวน 2 ชุด</t>
  </si>
  <si>
    <t xml:space="preserve">เครื่องสูบน้ำขับด้วยเครื่องยนต์ดีเซล ขนาดท่อ 8 นิ้ว  </t>
  </si>
  <si>
    <t xml:space="preserve">รถยนต์ดับเพลิงอาคาร ความจุไม่น้อยกว่า 5,000 ลิตร  </t>
  </si>
  <si>
    <t>จำนวน 1 คัน</t>
  </si>
  <si>
    <t xml:space="preserve">อุปกรณ์ฉีดยาสัตว์ระยะไกล 15-30 เมตร  </t>
  </si>
  <si>
    <t xml:space="preserve"> จำนวน 1 กระบอก</t>
  </si>
  <si>
    <t>เทศบัญญัติประกาศใช้วันที่ 11 สิงหาคม 2565</t>
  </si>
  <si>
    <t>ทำให้ระยะเวลาในการงานไม่เพียงพอประกอบกับ</t>
  </si>
  <si>
    <t>1.โครงการฟื้นฟูและอนุรักษ์สิ่งแวดล้อม</t>
  </si>
  <si>
    <t>เนื่องจากด้วยห้วงเวลาไม่สามารถดำเนินการ</t>
  </si>
  <si>
    <t>ได้ทัน</t>
  </si>
  <si>
    <r>
      <t xml:space="preserve"> - ค่าอินเตอร์เน๊ตโรงเรียน </t>
    </r>
    <r>
      <rPr>
        <sz val="12"/>
        <rFont val="TH SarabunIT๙"/>
        <family val="2"/>
      </rPr>
      <t>(ไม่ได้เบิกจ่าย)</t>
    </r>
  </si>
  <si>
    <r>
      <t xml:space="preserve">2. ค่าจ้างเหมาจัดเก็บขยะมูลฝอย </t>
    </r>
    <r>
      <rPr>
        <sz val="10"/>
        <rFont val="TH SarabunIT๙"/>
        <family val="2"/>
      </rPr>
      <t xml:space="preserve"> (ดำเนินการ 12 ครั้ง)</t>
    </r>
  </si>
  <si>
    <t>ยอดเงินสะสม ที่ค้างจ่ายค่าจ้างเหมาฝังกลบขยะ</t>
  </si>
  <si>
    <t xml:space="preserve">เดือน เม.ย. = 3,069,904.37 </t>
  </si>
  <si>
    <t>เดือน พ.ค. =  3,388,570.70</t>
  </si>
  <si>
    <t>เดือน มิ.ย. =  3,366,859.86</t>
  </si>
  <si>
    <t>เดือน ก.ค. =  3,328,060.59</t>
  </si>
  <si>
    <t>เดือน ส.ค. =  3,358,539.91</t>
  </si>
  <si>
    <t>(กันเงิน เดือน ก.ย. 98,130)</t>
  </si>
  <si>
    <r>
      <t xml:space="preserve">2. ค่าจ้างเหมาจัดเก็บขยะมูลฝอย  </t>
    </r>
    <r>
      <rPr>
        <sz val="10"/>
        <rFont val="TH SarabunIT๙"/>
        <family val="2"/>
      </rPr>
      <t>(ดำเนินการ 12 ครั้ง)</t>
    </r>
  </si>
  <si>
    <r>
      <t xml:space="preserve">1.ค่าเช่าที่ดินจอดรถยนต์  </t>
    </r>
    <r>
      <rPr>
        <sz val="11"/>
        <rFont val="TH SarabunIT๙"/>
        <family val="2"/>
      </rPr>
      <t>(ดำเนินการ 12 ครั้ง)</t>
    </r>
  </si>
  <si>
    <t xml:space="preserve">  ม. 7 ต.ท้ายบ้านใหม่</t>
  </si>
  <si>
    <t xml:space="preserve"> (เทศบาลบางปู 113) ม. 7 ต.บางปูใหม่</t>
  </si>
  <si>
    <t xml:space="preserve"> บริเวณปากซอยทางเข้าสินสมบุญ-ปากซอยการเคหะ </t>
  </si>
  <si>
    <t xml:space="preserve"> ม. 8 ต.ท้ายบ้านใหม่</t>
  </si>
  <si>
    <t>ม. 7 ต.ท้ายบ้านใหม่</t>
  </si>
  <si>
    <t xml:space="preserve"> (คลองเสาธง) ม. 5 ต.บางปูใหม่</t>
  </si>
  <si>
    <t>ม. 1 ต.บางปูใหม่</t>
  </si>
  <si>
    <t>เริ่มจากอาคารเรียนรู้อาคารศาลาประชาคม จนถึงสนามกีฬา ม. 1 ต.บางปูใหม่</t>
  </si>
  <si>
    <t xml:space="preserve"> พร้อมศาลาที่ขึ้นลงแม่น้ำ ม.6 ต.ท้ายบ้าน</t>
  </si>
  <si>
    <r>
      <t xml:space="preserve">บริเวณประตูระบายน้ำตำหรุและบริเวณปากคลองบางปลา </t>
    </r>
    <r>
      <rPr>
        <sz val="14"/>
        <rFont val="TH SarabunIT๙"/>
        <family val="2"/>
      </rPr>
      <t>ม. 4 บางปูใหม่,ม. 1 ต.บางปู</t>
    </r>
  </si>
  <si>
    <t>1.โครงการก่อสร้างเขื่อนกันดิน คสล. คลองนกกะยาง (ข้างวัดอโศการาม) ม.2 ท้ายบ้าน</t>
  </si>
  <si>
    <t xml:space="preserve">1.โครงการสร้างหลักประกันด้านรายได้แก่ผู้สูงอายุ  </t>
  </si>
  <si>
    <t xml:space="preserve">2.โครงการสนับสนุนเสริมสร้างสวัสดิการสังคม ให้แก่ </t>
  </si>
  <si>
    <t xml:space="preserve">ผู้พิการหรือทุพพลภาพ   </t>
  </si>
  <si>
    <t>2.1 แผนงานอุตสาหกรรมและการโยธา</t>
  </si>
  <si>
    <t>1.โครงการก่อสร้างห้องสุขา บริเวณศาลาอนกประสงค์ศาลาแดง ม. 6 ต.ท้ายบ้าน</t>
  </si>
  <si>
    <t>2.โครงการก่อสร้างห้องสุขา บริเวณศาลาอนกประสงค์(โรงลิเก) ม. 4 ต.บางปู</t>
  </si>
  <si>
    <t xml:space="preserve">3.โครงการปรับปรุงภูมิทัศน์พื้นที่ริมคลองชลประทานและมีเส้นทางจักรยาน  </t>
  </si>
  <si>
    <t>4.โครงการปรับปรุงลานอเนกประสงค์บริเวณ(โรงลิเก) ม. 4 ต.บางปู</t>
  </si>
  <si>
    <t>5.โครงการปรับปรุงลานอนกประสงค์หมู่บ้านเมฆฟ้าวิลล์และห้องน้ำ ม. 2 ต.ท้ายบ้าน</t>
  </si>
  <si>
    <t>3.โครงการก่อสร้างเขื่อนกันดิน คสล.พร้อมทางจักรยานริมคลองชลประทาน</t>
  </si>
  <si>
    <t>4.โครงการก่อสร้างถนน คสล. พร้อมวางท่อระบายน้ำซอยมีประเสริฐถนนสายหลัก</t>
  </si>
  <si>
    <t>5.โครงการก่อสร้างรางวี้ตื้น คสล. ซอยอุ่นอารีสายหลัก ม. 2 ต.ท้ายบ้านใหม่</t>
  </si>
  <si>
    <t>6. โครงการก่อสร้างวางท่อเหลี่ยม คสล. ซอยจัดสรรเสนาะ ม. 8 ม.ท้ายบ้านใหม่</t>
  </si>
  <si>
    <t xml:space="preserve">7.โครงการก่อสร้างวางท่อระบายน้ำ คสล.พร้อมปรับปรุงถนน คสล. ซอยนวลเนตรสายเมน </t>
  </si>
  <si>
    <t>8.โครงการเปลี่ยนฝารางระบายน้ำซอยการเคหะสมุทรปราการ ม. 6 ต.ท้ายบ้านใหม่</t>
  </si>
  <si>
    <r>
      <t>9.โครงการก่อสร้างถนน คสล.ซอย ที.เจ.ซี (ฝั่งซ้ายมือต่อจากของเดิม)</t>
    </r>
    <r>
      <rPr>
        <sz val="10"/>
        <rFont val="TH SarabunIT๙"/>
        <family val="2"/>
      </rPr>
      <t xml:space="preserve"> ม. 2 ต.บางปูใหม่</t>
    </r>
  </si>
  <si>
    <t>10.โครงการก่อสร้างถนน คสล.ซอยเทศบาลบางปู 67 ม. 7 ต. บางปูใหม่</t>
  </si>
  <si>
    <t>11.โครงการก่อสร้างถนน คสล. ซอยมูนิธิท้ายบ้าน ม. 7 ต.ท้ายบ้าน</t>
  </si>
  <si>
    <t>12.โครงการก่อสร้างถนน คสล.ซอยหวังวิบูลย์กิจ  ม. 3 ต.บางปูใหม่</t>
  </si>
  <si>
    <t>13.โครงการก่อสร้างถนน คสล.หมู่บ้านเพชรงาม ซอย 1 ม.2 ต.ท้ายบ้าน</t>
  </si>
  <si>
    <t>14.โครงการก่อสร้างถนน คสล.ซอยป้าทิพย์ ม. 8 ต.บางปูใหม่</t>
  </si>
  <si>
    <t>15.โครงการก่อสร้างศาลาพักผู้โดยสารบริเวณซอยยายจิ๋วบางปูแลนด์ ม. 3 ต.บางปูใหม่</t>
  </si>
  <si>
    <t>16.โครงการก่อสร้างสะพาน คสล. ซอย 110 (ซอยประปา) แห่งที่ 1 ม. 4 ต.บางปูใหม่</t>
  </si>
  <si>
    <t xml:space="preserve">17.โครงการก่อสร้างสะพาน คสล. ทางเดินเท้าเลียบคลองศาลาแดง ต่อจากเดิม </t>
  </si>
  <si>
    <r>
      <t>18.โครงการก่อสร้างสะพานข้ามคลองชลประทาน (ซอยจัดสรรกำนันก๊ก)</t>
    </r>
    <r>
      <rPr>
        <sz val="10"/>
        <rFont val="TH SarabunIT๙"/>
        <family val="2"/>
      </rPr>
      <t xml:space="preserve"> ม. 5 ต.บางปูใหม่</t>
    </r>
  </si>
  <si>
    <t xml:space="preserve">19.โครงการก่อสร้างสะพานข้ามคลองชลประทาน ซอยเทศบาลบางปู 47 </t>
  </si>
  <si>
    <t>20.โครงการก่อสร้างสะพานข้ามคลองแสนสุข บริเวณปากคลอง ม. 4 ต.ท้ายบ้าน</t>
  </si>
  <si>
    <t xml:space="preserve">21.โครงการก่อสร้างสะพานทางเท้า คสล.พร้อมปรับปรุงทางเดินเท้าฝั่งตะวันออกถึง </t>
  </si>
  <si>
    <t>22.โครงการปูยางแอสฟัลท์ติกคอนกรีต ซอยเทศบบาลบางปู 50 ม. 2 ต.ท้ายบ้าน</t>
  </si>
  <si>
    <t xml:space="preserve">23.โครงการไฟฟ้าใต้ดินยาวจนสุดเขตสำนักงานเทศบาลตำบลบางปู  </t>
  </si>
  <si>
    <t>24.โครงการปรับปรุงถนน คสล. (ซอยตาแดง) ม. 5 ต.บางปูใหม่</t>
  </si>
  <si>
    <t xml:space="preserve">25.โครงการปรับปรุงถนน คลล.ซอยเทศบาลบางปู 82 (ข้างร้านก๋วยเตี๋ยว)  </t>
  </si>
  <si>
    <t>26.โครงการปรับปรุงถนน คสล. ซอยบ้านผู้ใหญ่ (ซอยมั่งมี) ม. 5 ต.บางปูใหม่</t>
  </si>
  <si>
    <t xml:space="preserve">27.โครงการปรับปรุงถนน คสล. บริเวณบ้านเลขที่ 324 (ซอยบ้านยายหมึก)  </t>
  </si>
  <si>
    <t xml:space="preserve">28.โครงการปรับปรุงถนน คสล. บริเวณภายในหมู่บ้านซอยเทศบาลบางปู 118 </t>
  </si>
  <si>
    <t>29.โครงการปรับปรุงถนนซอยเจริญสุข (สายหลัก) ม. 9 ต.บางปูใหม่</t>
  </si>
  <si>
    <t>30.โครงการปรับปรุงถนนปูยางแอสฟัลท์ติกคอนกรีตซอยคู่ขนานซอยเสนาะ 1</t>
  </si>
  <si>
    <t xml:space="preserve">31.โครงการปรับปรุงถนนปูยางแอสฟัลท์ติกคอนกรีตซอยซอยทาวน์เฮาล์   </t>
  </si>
  <si>
    <t xml:space="preserve">32.โครงการปรับปรุงผิวจราจรแอสฟัลท์ติกคอนกรีตซอยเทศบาลบางปู 36  </t>
  </si>
  <si>
    <t>33.โครงการปรับปรุงผิวจราจรแอสฟัลท์ติกคอนกรีตซอยซอยอู่ทอง (จัดสรรสายันต์)</t>
  </si>
  <si>
    <t>34.โครงการปรับปรุงถนนปูยางแอสฟัลท์ติกคอนกรีตซอยสุนทร ม. 7 ต.ท้ายบ้านใหม่</t>
  </si>
  <si>
    <t>35.โครงการปรับปรุงถนนปูยางแอสฟัลท์ติกคอนกรีตซอยหลังพระยืนซอย 2 และซอย 3</t>
  </si>
  <si>
    <t>36.โครงการปรับปรุงผิวจราจร หมู่บ้านยั่งยืน (ซอย 2A  และ 2B) ม. 7 ต.บางปูใหม่</t>
  </si>
  <si>
    <t xml:space="preserve">37..โครงการปรับปรุงผิวจราจรแอสฟัลท์ติกคอนกรีตซอยเลียบคลองบางปลา </t>
  </si>
  <si>
    <t>รวม  37 โครงการ</t>
  </si>
  <si>
    <t xml:space="preserve">คลองชลประทาน (หน้าเทศบาล) ระยะที่ 2 </t>
  </si>
  <si>
    <t xml:space="preserve"> ม. 1 บางปูใหม่ ,ม.7 ท้ายบ้านใหม่</t>
  </si>
  <si>
    <t>(ใช้เงินจ่ายขาดเงินสะสม)</t>
  </si>
  <si>
    <t>รวม   9 โครงการ</t>
  </si>
  <si>
    <t xml:space="preserve">9.โครงการก่อสร้างประตูระบายน้ำพร้อมระบบสูบน้ำ </t>
  </si>
  <si>
    <t>คลองชลประทาน ระยะที่ 1 หมู่ที่ 1 ตำบลบางปูใหม่</t>
  </si>
  <si>
    <t xml:space="preserve">8.โครงการก่อสร้างประตูระบายน้ำพร้อมระบบสูบน้ำ </t>
  </si>
  <si>
    <t>จ่ายขาด</t>
  </si>
  <si>
    <t>เงินสะสม</t>
  </si>
  <si>
    <t xml:space="preserve">1.โครงการเสริมสร้างความเข้าใจและสร้างความปรองดองกับประชาชน </t>
  </si>
  <si>
    <t xml:space="preserve">2.โครงการพัฒนาศักยภาพกลุ่มผู้นำชุมชนตามหลักปรัชญาเศรษฐกิจพอเพียง </t>
  </si>
  <si>
    <t>รวม 2  โครงการ</t>
  </si>
  <si>
    <t xml:space="preserve">ในสังกัด สพฐ  </t>
  </si>
  <si>
    <t>เดือน พ.ย. 64 = 2,160,000.00</t>
  </si>
  <si>
    <t>เดือน ธ.ค. 64 =  2,107,933.17</t>
  </si>
  <si>
    <t>เดือน ม.ค.65 =  2,047,254.54</t>
  </si>
  <si>
    <t>เดือน ก.พ. =  2,988,665.69</t>
  </si>
  <si>
    <t>เดือน มี.ค. =  2,973,994.38</t>
  </si>
  <si>
    <t xml:space="preserve">เดือน เม.ย. = 3,286,897.16 </t>
  </si>
  <si>
    <t>เดือน พ.ค. =  3,069,904.37</t>
  </si>
  <si>
    <t>เดือน มิ.ย. =  3,388,570.70</t>
  </si>
  <si>
    <t>เดือน ก.ค. =  3,366,859.86</t>
  </si>
  <si>
    <t>เดือน ส.ค. =  3,328,060.59</t>
  </si>
  <si>
    <t>เดือน ก.ย. =  3,457,497.42</t>
  </si>
  <si>
    <t xml:space="preserve">เดือน ต.ค. = 3,358,539.91 </t>
  </si>
  <si>
    <t>เดือน มี.ค.  =  3,286,897.16</t>
  </si>
  <si>
    <t>2.โครงการจัดตั้งด่านชุมชน</t>
  </si>
  <si>
    <r>
      <t>ป้องกันโรค พิษสุนัขบ้าในชุมชน</t>
    </r>
    <r>
      <rPr>
        <sz val="11"/>
        <rFont val="TH SarabunIT๙"/>
        <family val="2"/>
      </rPr>
      <t xml:space="preserve"> (กันเงิน เดือน ก.ย.9,575)</t>
    </r>
  </si>
  <si>
    <t>2.โครงการฝึกอบรมชุดปฏิบัติการจิตอาสาภัยพิบัติ ประจำเทศบาลตำบลบางปู</t>
  </si>
  <si>
    <t xml:space="preserve">4.โครงการอบรมให้ความรู้แก่บุคลากรของอปท.  และประชาชนในเขตเทศบาลเกี่ยวกับ </t>
  </si>
  <si>
    <t xml:space="preserve">5.โครงการเสริมสร้างวินัย คุณธรรมจริยธรรมและป้องกันการทุจริต  </t>
  </si>
  <si>
    <t>1.โครงการบรรพชาสามเณรภาคฤดูร้อน</t>
  </si>
  <si>
    <r>
      <t>2.โครงการแข่งขันกีฬาวอลเล่ย์บอลต้านภ้ยยาเสพติด</t>
    </r>
    <r>
      <rPr>
        <sz val="14"/>
        <rFont val="TH SarabunIT๙"/>
        <family val="2"/>
      </rPr>
      <t>"Bangpoo Volleyball Champion"</t>
    </r>
  </si>
  <si>
    <t>3.โครงการแข่งขันฟุตบอล (Bangpoo   Champion Match)</t>
  </si>
  <si>
    <t>โครงการที่ดำเนินการโดยไม่ใช้งบประมาณ 2565</t>
  </si>
  <si>
    <t>6.1 แผนงานสร้างความเข้มแข็งของชุมชน</t>
  </si>
  <si>
    <t>1.โครงการจัดทำแผนชุมชน</t>
  </si>
  <si>
    <t>(ดำเนินการโดยไม่ใช้งบประมาณ )</t>
  </si>
  <si>
    <t xml:space="preserve">1.โครงการรักษาความสงบเรียบร้อยและ ความปลอดภัยในชีวิตและทรัพย์สินฯ </t>
  </si>
  <si>
    <t>รวม  4 โครงการ</t>
  </si>
  <si>
    <t xml:space="preserve"> ที่นำมาดำเนินการในปี พ.ศ. 2565  แล้วเสร็จ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</si>
</sst>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22"/>
      <name val="Wingdings"/>
      <charset val="2"/>
    </font>
    <font>
      <sz val="18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8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b/>
      <sz val="11"/>
      <name val="TH SarabunIT๙"/>
      <family val="2"/>
    </font>
    <font>
      <b/>
      <sz val="22"/>
      <name val="TH SarabunIT๙"/>
      <family val="2"/>
    </font>
    <font>
      <b/>
      <sz val="15"/>
      <name val="TH SarabunIT๙"/>
      <family val="2"/>
    </font>
    <font>
      <b/>
      <sz val="26"/>
      <name val="TH SarabunIT๙"/>
      <family val="2"/>
    </font>
    <font>
      <sz val="22"/>
      <name val="TH SarabunIT๙"/>
      <family val="2"/>
    </font>
    <font>
      <sz val="18"/>
      <name val="Wingdings"/>
      <charset val="2"/>
    </font>
    <font>
      <b/>
      <u/>
      <sz val="14"/>
      <name val="TH SarabunIT๙"/>
      <family val="2"/>
    </font>
    <font>
      <sz val="14"/>
      <name val="Wingdings"/>
      <charset val="2"/>
    </font>
    <font>
      <b/>
      <sz val="18"/>
      <name val="Wingdings"/>
      <charset val="2"/>
    </font>
    <font>
      <sz val="13"/>
      <name val="TH SarabunIT๙"/>
      <family val="2"/>
    </font>
    <font>
      <b/>
      <sz val="10"/>
      <name val="TH SarabunIT๙"/>
      <family val="2"/>
    </font>
    <font>
      <b/>
      <sz val="9"/>
      <name val="TH SarabunIT๙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5" fillId="0" borderId="0" xfId="0" applyFont="1" applyFill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10" xfId="0" applyFont="1" applyBorder="1"/>
    <xf numFmtId="0" fontId="3" fillId="0" borderId="9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2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/>
    <xf numFmtId="0" fontId="12" fillId="0" borderId="4" xfId="0" applyFont="1" applyBorder="1"/>
    <xf numFmtId="0" fontId="13" fillId="0" borderId="1" xfId="0" applyFont="1" applyBorder="1"/>
    <xf numFmtId="43" fontId="15" fillId="0" borderId="1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9" xfId="0" applyFont="1" applyBorder="1"/>
    <xf numFmtId="0" fontId="12" fillId="0" borderId="0" xfId="0" applyFont="1" applyBorder="1"/>
    <xf numFmtId="43" fontId="12" fillId="0" borderId="0" xfId="1" applyFont="1" applyBorder="1"/>
    <xf numFmtId="43" fontId="12" fillId="0" borderId="5" xfId="1" applyFont="1" applyBorder="1"/>
    <xf numFmtId="0" fontId="12" fillId="0" borderId="10" xfId="0" applyFont="1" applyBorder="1"/>
    <xf numFmtId="0" fontId="16" fillId="0" borderId="0" xfId="0" applyFont="1"/>
    <xf numFmtId="43" fontId="16" fillId="0" borderId="0" xfId="1" applyFont="1"/>
    <xf numFmtId="43" fontId="16" fillId="0" borderId="1" xfId="1" applyFont="1" applyBorder="1" applyAlignment="1">
      <alignment horizontal="center"/>
    </xf>
    <xf numFmtId="43" fontId="16" fillId="0" borderId="4" xfId="1" applyFont="1" applyBorder="1"/>
    <xf numFmtId="0" fontId="16" fillId="0" borderId="4" xfId="0" applyFont="1" applyBorder="1" applyAlignment="1">
      <alignment horizontal="center"/>
    </xf>
    <xf numFmtId="0" fontId="16" fillId="0" borderId="2" xfId="0" applyFont="1" applyBorder="1"/>
    <xf numFmtId="43" fontId="16" fillId="0" borderId="2" xfId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/>
    <xf numFmtId="43" fontId="16" fillId="0" borderId="0" xfId="1" applyFont="1" applyBorder="1"/>
    <xf numFmtId="43" fontId="16" fillId="0" borderId="5" xfId="1" applyFont="1" applyBorder="1"/>
    <xf numFmtId="0" fontId="16" fillId="0" borderId="3" xfId="0" applyFont="1" applyBorder="1"/>
    <xf numFmtId="0" fontId="18" fillId="0" borderId="4" xfId="0" applyFont="1" applyBorder="1" applyAlignment="1">
      <alignment horizontal="center"/>
    </xf>
    <xf numFmtId="43" fontId="16" fillId="0" borderId="2" xfId="1" applyFont="1" applyBorder="1"/>
    <xf numFmtId="0" fontId="15" fillId="0" borderId="2" xfId="0" applyFont="1" applyBorder="1"/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0" fontId="16" fillId="0" borderId="6" xfId="0" applyFont="1" applyBorder="1"/>
    <xf numFmtId="43" fontId="16" fillId="0" borderId="6" xfId="1" applyFont="1" applyBorder="1"/>
    <xf numFmtId="0" fontId="16" fillId="0" borderId="0" xfId="0" applyFont="1" applyAlignment="1">
      <alignment horizontal="center"/>
    </xf>
    <xf numFmtId="0" fontId="12" fillId="0" borderId="2" xfId="0" applyFont="1" applyBorder="1"/>
    <xf numFmtId="0" fontId="12" fillId="0" borderId="8" xfId="0" applyFont="1" applyBorder="1"/>
    <xf numFmtId="43" fontId="12" fillId="0" borderId="4" xfId="1" applyFont="1" applyBorder="1"/>
    <xf numFmtId="0" fontId="1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0" applyFont="1" applyBorder="1" applyAlignment="1">
      <alignment horizontal="center"/>
    </xf>
    <xf numFmtId="0" fontId="17" fillId="0" borderId="1" xfId="0" applyFont="1" applyBorder="1"/>
    <xf numFmtId="0" fontId="13" fillId="0" borderId="20" xfId="0" applyFont="1" applyBorder="1"/>
    <xf numFmtId="0" fontId="12" fillId="0" borderId="20" xfId="0" applyFont="1" applyBorder="1"/>
    <xf numFmtId="0" fontId="12" fillId="0" borderId="1" xfId="0" applyFont="1" applyBorder="1" applyAlignment="1"/>
    <xf numFmtId="0" fontId="23" fillId="0" borderId="1" xfId="0" applyFont="1" applyBorder="1" applyAlignment="1">
      <alignment horizontal="center"/>
    </xf>
    <xf numFmtId="0" fontId="12" fillId="0" borderId="3" xfId="0" applyFont="1" applyBorder="1"/>
    <xf numFmtId="43" fontId="12" fillId="0" borderId="1" xfId="1" applyFont="1" applyBorder="1"/>
    <xf numFmtId="43" fontId="12" fillId="0" borderId="1" xfId="1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43" fontId="13" fillId="0" borderId="4" xfId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12" fillId="0" borderId="8" xfId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3" fontId="17" fillId="0" borderId="1" xfId="1" applyFont="1" applyBorder="1"/>
    <xf numFmtId="0" fontId="17" fillId="0" borderId="1" xfId="0" applyFont="1" applyBorder="1" applyAlignment="1">
      <alignment horizontal="center"/>
    </xf>
    <xf numFmtId="43" fontId="12" fillId="0" borderId="0" xfId="1" applyFont="1"/>
    <xf numFmtId="43" fontId="17" fillId="0" borderId="5" xfId="1" applyFont="1" applyBorder="1" applyAlignment="1">
      <alignment horizontal="center"/>
    </xf>
    <xf numFmtId="43" fontId="13" fillId="0" borderId="9" xfId="1" applyFont="1" applyBorder="1"/>
    <xf numFmtId="0" fontId="12" fillId="0" borderId="9" xfId="0" applyFont="1" applyBorder="1"/>
    <xf numFmtId="0" fontId="15" fillId="0" borderId="1" xfId="0" applyFont="1" applyBorder="1" applyAlignment="1">
      <alignment horizontal="left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center"/>
    </xf>
    <xf numFmtId="43" fontId="21" fillId="0" borderId="1" xfId="1" applyFont="1" applyBorder="1" applyAlignment="1">
      <alignment horizontal="center"/>
    </xf>
    <xf numFmtId="43" fontId="20" fillId="0" borderId="16" xfId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3" fontId="12" fillId="0" borderId="2" xfId="1" applyFont="1" applyBorder="1"/>
    <xf numFmtId="43" fontId="15" fillId="0" borderId="15" xfId="1" applyFont="1" applyBorder="1" applyAlignment="1"/>
    <xf numFmtId="43" fontId="15" fillId="0" borderId="16" xfId="1" applyFont="1" applyBorder="1" applyAlignment="1"/>
    <xf numFmtId="43" fontId="15" fillId="0" borderId="2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3" fontId="20" fillId="0" borderId="15" xfId="1" applyFont="1" applyBorder="1" applyAlignment="1">
      <alignment horizontal="center"/>
    </xf>
    <xf numFmtId="0" fontId="17" fillId="0" borderId="3" xfId="0" applyFont="1" applyBorder="1"/>
    <xf numFmtId="43" fontId="18" fillId="0" borderId="4" xfId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7" fillId="0" borderId="8" xfId="0" applyFont="1" applyBorder="1"/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17" fillId="0" borderId="0" xfId="1" applyFont="1" applyBorder="1"/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3" fontId="17" fillId="0" borderId="0" xfId="1" applyFont="1"/>
    <xf numFmtId="0" fontId="18" fillId="0" borderId="2" xfId="0" applyFont="1" applyBorder="1" applyAlignment="1">
      <alignment horizontal="center"/>
    </xf>
    <xf numFmtId="0" fontId="28" fillId="0" borderId="3" xfId="0" applyFont="1" applyBorder="1"/>
    <xf numFmtId="0" fontId="16" fillId="0" borderId="3" xfId="0" applyFont="1" applyFill="1" applyBorder="1"/>
    <xf numFmtId="0" fontId="18" fillId="0" borderId="3" xfId="0" applyFont="1" applyBorder="1"/>
    <xf numFmtId="0" fontId="16" fillId="0" borderId="13" xfId="0" applyFont="1" applyBorder="1"/>
    <xf numFmtId="0" fontId="16" fillId="0" borderId="7" xfId="0" applyFont="1" applyBorder="1"/>
    <xf numFmtId="43" fontId="18" fillId="0" borderId="2" xfId="1" applyFont="1" applyBorder="1" applyAlignment="1">
      <alignment horizontal="center" vertical="center"/>
    </xf>
    <xf numFmtId="43" fontId="16" fillId="0" borderId="3" xfId="1" applyFont="1" applyBorder="1"/>
    <xf numFmtId="0" fontId="16" fillId="0" borderId="3" xfId="0" applyFont="1" applyBorder="1" applyAlignment="1">
      <alignment horizontal="center"/>
    </xf>
    <xf numFmtId="43" fontId="16" fillId="0" borderId="13" xfId="1" applyFont="1" applyBorder="1"/>
    <xf numFmtId="0" fontId="16" fillId="0" borderId="13" xfId="0" applyFont="1" applyBorder="1" applyAlignment="1">
      <alignment horizontal="center"/>
    </xf>
    <xf numFmtId="43" fontId="16" fillId="0" borderId="7" xfId="1" applyFont="1" applyBorder="1"/>
    <xf numFmtId="0" fontId="16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/>
    <xf numFmtId="43" fontId="17" fillId="0" borderId="4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24" fillId="0" borderId="1" xfId="0" applyFont="1" applyBorder="1"/>
    <xf numFmtId="0" fontId="17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43" fontId="17" fillId="0" borderId="4" xfId="1" applyFont="1" applyBorder="1"/>
    <xf numFmtId="0" fontId="17" fillId="0" borderId="4" xfId="0" applyFont="1" applyBorder="1"/>
    <xf numFmtId="43" fontId="17" fillId="0" borderId="1" xfId="1" applyFont="1" applyBorder="1" applyAlignment="1">
      <alignment horizontal="center"/>
    </xf>
    <xf numFmtId="43" fontId="24" fillId="0" borderId="1" xfId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1" fillId="0" borderId="1" xfId="0" applyFont="1" applyBorder="1" applyAlignment="1"/>
    <xf numFmtId="0" fontId="17" fillId="0" borderId="16" xfId="0" applyFont="1" applyBorder="1" applyAlignment="1"/>
    <xf numFmtId="0" fontId="20" fillId="0" borderId="1" xfId="0" applyFont="1" applyBorder="1" applyAlignment="1"/>
    <xf numFmtId="0" fontId="17" fillId="0" borderId="1" xfId="0" applyFont="1" applyBorder="1" applyAlignment="1"/>
    <xf numFmtId="0" fontId="24" fillId="0" borderId="9" xfId="0" applyFont="1" applyBorder="1" applyAlignment="1">
      <alignment horizontal="center"/>
    </xf>
    <xf numFmtId="187" fontId="24" fillId="0" borderId="9" xfId="1" applyNumberFormat="1" applyFont="1" applyBorder="1" applyAlignment="1">
      <alignment horizontal="center"/>
    </xf>
    <xf numFmtId="43" fontId="17" fillId="0" borderId="9" xfId="1" applyFont="1" applyBorder="1" applyAlignment="1">
      <alignment horizontal="center"/>
    </xf>
    <xf numFmtId="43" fontId="24" fillId="0" borderId="9" xfId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43" fontId="17" fillId="0" borderId="4" xfId="1" applyFont="1" applyBorder="1" applyAlignment="1">
      <alignment horizontal="center"/>
    </xf>
    <xf numFmtId="43" fontId="24" fillId="0" borderId="4" xfId="1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43" fontId="17" fillId="0" borderId="15" xfId="1" applyFont="1" applyBorder="1" applyAlignment="1">
      <alignment horizontal="center"/>
    </xf>
    <xf numFmtId="0" fontId="21" fillId="0" borderId="0" xfId="0" applyFont="1"/>
    <xf numFmtId="0" fontId="15" fillId="0" borderId="0" xfId="0" applyFont="1"/>
    <xf numFmtId="43" fontId="17" fillId="0" borderId="8" xfId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5" fillId="0" borderId="1" xfId="0" applyFont="1" applyBorder="1" applyAlignment="1"/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187" fontId="24" fillId="0" borderId="9" xfId="1" applyNumberFormat="1" applyFont="1" applyBorder="1"/>
    <xf numFmtId="43" fontId="17" fillId="0" borderId="9" xfId="1" applyFont="1" applyBorder="1"/>
    <xf numFmtId="43" fontId="24" fillId="0" borderId="9" xfId="1" applyFont="1" applyBorder="1"/>
    <xf numFmtId="0" fontId="17" fillId="0" borderId="9" xfId="0" applyFont="1" applyBorder="1"/>
    <xf numFmtId="43" fontId="17" fillId="0" borderId="2" xfId="1" applyFont="1" applyBorder="1"/>
    <xf numFmtId="0" fontId="24" fillId="0" borderId="20" xfId="0" applyFont="1" applyBorder="1"/>
    <xf numFmtId="0" fontId="17" fillId="0" borderId="20" xfId="0" applyFont="1" applyBorder="1"/>
    <xf numFmtId="0" fontId="17" fillId="0" borderId="10" xfId="0" applyFont="1" applyBorder="1"/>
    <xf numFmtId="0" fontId="14" fillId="0" borderId="4" xfId="0" applyFont="1" applyBorder="1" applyAlignment="1">
      <alignment horizontal="center"/>
    </xf>
    <xf numFmtId="43" fontId="15" fillId="0" borderId="4" xfId="1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43" fontId="16" fillId="0" borderId="1" xfId="1" applyFont="1" applyBorder="1" applyAlignment="1"/>
    <xf numFmtId="43" fontId="15" fillId="0" borderId="1" xfId="1" applyFont="1" applyBorder="1" applyAlignment="1"/>
    <xf numFmtId="43" fontId="12" fillId="0" borderId="1" xfId="1" applyFont="1" applyBorder="1" applyAlignment="1"/>
    <xf numFmtId="0" fontId="5" fillId="0" borderId="9" xfId="0" applyFont="1" applyBorder="1"/>
    <xf numFmtId="43" fontId="12" fillId="0" borderId="9" xfId="1" applyFont="1" applyBorder="1"/>
    <xf numFmtId="43" fontId="20" fillId="0" borderId="1" xfId="1" applyFont="1" applyBorder="1" applyAlignment="1">
      <alignment horizontal="center"/>
    </xf>
    <xf numFmtId="43" fontId="12" fillId="0" borderId="9" xfId="1" applyFont="1" applyBorder="1" applyAlignment="1">
      <alignment horizontal="center"/>
    </xf>
    <xf numFmtId="43" fontId="12" fillId="0" borderId="9" xfId="0" applyNumberFormat="1" applyFont="1" applyBorder="1"/>
    <xf numFmtId="0" fontId="30" fillId="0" borderId="1" xfId="0" applyFont="1" applyBorder="1" applyAlignment="1">
      <alignment horizontal="center"/>
    </xf>
    <xf numFmtId="0" fontId="11" fillId="0" borderId="1" xfId="0" applyFont="1" applyBorder="1"/>
    <xf numFmtId="0" fontId="30" fillId="0" borderId="6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6" fillId="0" borderId="3" xfId="1" applyFont="1" applyBorder="1" applyAlignment="1">
      <alignment horizontal="left"/>
    </xf>
    <xf numFmtId="43" fontId="15" fillId="0" borderId="4" xfId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43" fontId="15" fillId="0" borderId="15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12" fillId="0" borderId="16" xfId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8" fillId="0" borderId="23" xfId="0" applyFont="1" applyBorder="1"/>
    <xf numFmtId="43" fontId="16" fillId="0" borderId="23" xfId="1" applyFont="1" applyBorder="1"/>
    <xf numFmtId="0" fontId="16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4" xfId="0" applyFont="1" applyBorder="1"/>
    <xf numFmtId="43" fontId="16" fillId="0" borderId="24" xfId="1" applyFont="1" applyBorder="1"/>
    <xf numFmtId="0" fontId="29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4" xfId="0" applyFont="1" applyFill="1" applyBorder="1"/>
    <xf numFmtId="43" fontId="15" fillId="0" borderId="24" xfId="1" applyFont="1" applyBorder="1"/>
    <xf numFmtId="0" fontId="28" fillId="0" borderId="24" xfId="0" applyFont="1" applyBorder="1"/>
    <xf numFmtId="0" fontId="28" fillId="0" borderId="3" xfId="0" applyFont="1" applyFill="1" applyBorder="1"/>
    <xf numFmtId="0" fontId="15" fillId="0" borderId="3" xfId="0" applyFont="1" applyFill="1" applyBorder="1"/>
    <xf numFmtId="43" fontId="16" fillId="0" borderId="3" xfId="1" applyFont="1" applyBorder="1" applyAlignment="1">
      <alignment horizontal="center"/>
    </xf>
    <xf numFmtId="43" fontId="16" fillId="0" borderId="3" xfId="1" applyFont="1" applyBorder="1" applyAlignment="1">
      <alignment horizontal="center" vertical="center"/>
    </xf>
    <xf numFmtId="0" fontId="31" fillId="0" borderId="3" xfId="0" applyFont="1" applyBorder="1"/>
    <xf numFmtId="0" fontId="28" fillId="0" borderId="24" xfId="0" applyFont="1" applyFill="1" applyBorder="1"/>
    <xf numFmtId="0" fontId="23" fillId="0" borderId="5" xfId="0" applyFont="1" applyBorder="1" applyAlignment="1">
      <alignment horizontal="center"/>
    </xf>
    <xf numFmtId="43" fontId="17" fillId="0" borderId="1" xfId="1" applyFont="1" applyBorder="1" applyAlignment="1"/>
    <xf numFmtId="0" fontId="17" fillId="0" borderId="22" xfId="0" applyFont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3" fontId="17" fillId="0" borderId="2" xfId="1" applyFont="1" applyBorder="1" applyAlignment="1">
      <alignment horizontal="center"/>
    </xf>
    <xf numFmtId="43" fontId="24" fillId="0" borderId="2" xfId="1" applyFont="1" applyBorder="1" applyAlignment="1">
      <alignment horizontal="center"/>
    </xf>
    <xf numFmtId="0" fontId="17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0" xfId="0" applyFont="1" applyFill="1"/>
    <xf numFmtId="0" fontId="15" fillId="0" borderId="1" xfId="0" applyFont="1" applyFill="1" applyBorder="1"/>
    <xf numFmtId="43" fontId="17" fillId="0" borderId="16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3" fontId="17" fillId="0" borderId="16" xfId="1" applyFont="1" applyBorder="1" applyAlignment="1"/>
    <xf numFmtId="43" fontId="17" fillId="0" borderId="17" xfId="1" applyFont="1" applyBorder="1" applyAlignment="1"/>
    <xf numFmtId="0" fontId="15" fillId="0" borderId="1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20" fillId="0" borderId="1" xfId="0" applyFont="1" applyBorder="1"/>
    <xf numFmtId="0" fontId="13" fillId="0" borderId="26" xfId="0" applyFont="1" applyBorder="1" applyAlignment="1"/>
    <xf numFmtId="0" fontId="13" fillId="0" borderId="27" xfId="0" applyFont="1" applyBorder="1" applyAlignment="1"/>
    <xf numFmtId="0" fontId="13" fillId="0" borderId="28" xfId="0" applyFont="1" applyBorder="1" applyAlignment="1"/>
    <xf numFmtId="0" fontId="29" fillId="0" borderId="1" xfId="0" applyFont="1" applyBorder="1" applyAlignment="1">
      <alignment horizontal="center"/>
    </xf>
    <xf numFmtId="43" fontId="16" fillId="0" borderId="1" xfId="1" applyFont="1" applyFill="1" applyBorder="1" applyAlignment="1">
      <alignment horizontal="center"/>
    </xf>
    <xf numFmtId="43" fontId="16" fillId="0" borderId="16" xfId="1" applyFont="1" applyFill="1" applyBorder="1" applyAlignment="1">
      <alignment horizontal="center"/>
    </xf>
    <xf numFmtId="0" fontId="16" fillId="0" borderId="0" xfId="0" applyFont="1" applyFill="1"/>
    <xf numFmtId="43" fontId="16" fillId="0" borderId="16" xfId="1" applyFont="1" applyBorder="1" applyAlignment="1"/>
    <xf numFmtId="43" fontId="16" fillId="0" borderId="16" xfId="1" applyFont="1" applyBorder="1" applyAlignment="1">
      <alignment horizontal="center"/>
    </xf>
    <xf numFmtId="43" fontId="16" fillId="0" borderId="2" xfId="1" applyFont="1" applyBorder="1" applyAlignment="1"/>
    <xf numFmtId="43" fontId="16" fillId="0" borderId="25" xfId="1" applyFont="1" applyBorder="1" applyAlignment="1"/>
    <xf numFmtId="187" fontId="15" fillId="0" borderId="1" xfId="1" applyNumberFormat="1" applyFont="1" applyBorder="1" applyAlignment="1">
      <alignment horizontal="left"/>
    </xf>
    <xf numFmtId="43" fontId="24" fillId="0" borderId="1" xfId="1" applyFont="1" applyBorder="1" applyAlignment="1"/>
    <xf numFmtId="43" fontId="15" fillId="0" borderId="1" xfId="1" applyFont="1" applyFill="1" applyBorder="1" applyAlignment="1">
      <alignment horizontal="center"/>
    </xf>
    <xf numFmtId="43" fontId="13" fillId="0" borderId="28" xfId="1" applyFont="1" applyBorder="1" applyAlignment="1"/>
    <xf numFmtId="43" fontId="17" fillId="0" borderId="5" xfId="1" applyFont="1" applyBorder="1"/>
    <xf numFmtId="43" fontId="17" fillId="0" borderId="0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4" fillId="0" borderId="18" xfId="0" applyFont="1" applyBorder="1"/>
    <xf numFmtId="0" fontId="24" fillId="0" borderId="18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24" fillId="0" borderId="29" xfId="0" applyFont="1" applyBorder="1" applyAlignment="1">
      <alignment horizontal="center"/>
    </xf>
    <xf numFmtId="43" fontId="17" fillId="0" borderId="1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43" fontId="24" fillId="0" borderId="14" xfId="1" applyFont="1" applyBorder="1" applyAlignment="1">
      <alignment horizontal="center"/>
    </xf>
    <xf numFmtId="43" fontId="17" fillId="0" borderId="14" xfId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24" fillId="0" borderId="0" xfId="1" applyFont="1" applyBorder="1" applyAlignment="1">
      <alignment horizontal="center"/>
    </xf>
    <xf numFmtId="43" fontId="15" fillId="0" borderId="1" xfId="1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43" fontId="15" fillId="0" borderId="4" xfId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3" fontId="32" fillId="0" borderId="1" xfId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8" fillId="0" borderId="1" xfId="0" applyFont="1" applyBorder="1"/>
    <xf numFmtId="43" fontId="17" fillId="0" borderId="15" xfId="1" applyFont="1" applyBorder="1" applyAlignment="1">
      <alignment horizontal="center"/>
    </xf>
    <xf numFmtId="43" fontId="17" fillId="0" borderId="16" xfId="1" applyFont="1" applyBorder="1" applyAlignment="1">
      <alignment horizontal="center"/>
    </xf>
    <xf numFmtId="43" fontId="15" fillId="0" borderId="15" xfId="1" applyFont="1" applyBorder="1" applyAlignment="1">
      <alignment horizontal="left"/>
    </xf>
    <xf numFmtId="43" fontId="15" fillId="0" borderId="15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4" xfId="0" applyFont="1" applyBorder="1" applyAlignment="1">
      <alignment vertical="center"/>
    </xf>
    <xf numFmtId="43" fontId="15" fillId="0" borderId="30" xfId="1" applyFont="1" applyBorder="1" applyAlignment="1">
      <alignment horizontal="left"/>
    </xf>
    <xf numFmtId="0" fontId="29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3" fontId="16" fillId="0" borderId="24" xfId="1" applyFont="1" applyBorder="1" applyAlignment="1">
      <alignment horizontal="center"/>
    </xf>
    <xf numFmtId="0" fontId="16" fillId="0" borderId="4" xfId="0" applyFont="1" applyFill="1" applyBorder="1"/>
    <xf numFmtId="43" fontId="16" fillId="0" borderId="4" xfId="1" applyFont="1" applyBorder="1" applyAlignment="1">
      <alignment horizontal="left"/>
    </xf>
    <xf numFmtId="43" fontId="8" fillId="0" borderId="1" xfId="1" applyFont="1" applyBorder="1" applyAlignment="1">
      <alignment horizontal="center"/>
    </xf>
    <xf numFmtId="0" fontId="3" fillId="0" borderId="1" xfId="0" applyFont="1" applyBorder="1"/>
    <xf numFmtId="43" fontId="5" fillId="0" borderId="1" xfId="1" applyFont="1" applyBorder="1" applyAlignment="1">
      <alignment horizontal="center"/>
    </xf>
    <xf numFmtId="0" fontId="34" fillId="0" borderId="0" xfId="0" applyFont="1"/>
    <xf numFmtId="0" fontId="3" fillId="0" borderId="8" xfId="0" applyFont="1" applyBorder="1" applyAlignment="1">
      <alignment horizontal="center"/>
    </xf>
    <xf numFmtId="43" fontId="5" fillId="0" borderId="1" xfId="1" applyFont="1" applyBorder="1"/>
    <xf numFmtId="43" fontId="2" fillId="0" borderId="15" xfId="1" applyFont="1" applyBorder="1" applyAlignment="1"/>
    <xf numFmtId="43" fontId="2" fillId="0" borderId="1" xfId="1" applyFont="1" applyBorder="1"/>
    <xf numFmtId="43" fontId="5" fillId="0" borderId="0" xfId="1" applyFont="1" applyBorder="1"/>
    <xf numFmtId="0" fontId="3" fillId="0" borderId="20" xfId="0" applyFont="1" applyBorder="1"/>
    <xf numFmtId="43" fontId="5" fillId="0" borderId="0" xfId="1" applyFont="1"/>
    <xf numFmtId="0" fontId="5" fillId="0" borderId="20" xfId="0" applyFont="1" applyBorder="1"/>
    <xf numFmtId="0" fontId="5" fillId="0" borderId="1" xfId="0" applyFont="1" applyBorder="1" applyAlignment="1"/>
    <xf numFmtId="43" fontId="5" fillId="0" borderId="5" xfId="1" applyFont="1" applyBorder="1"/>
    <xf numFmtId="0" fontId="4" fillId="0" borderId="1" xfId="0" applyFont="1" applyBorder="1"/>
    <xf numFmtId="43" fontId="3" fillId="0" borderId="9" xfId="1" applyFont="1" applyBorder="1"/>
    <xf numFmtId="43" fontId="5" fillId="0" borderId="4" xfId="1" applyFont="1" applyBorder="1"/>
    <xf numFmtId="0" fontId="5" fillId="0" borderId="3" xfId="0" applyFont="1" applyBorder="1"/>
    <xf numFmtId="0" fontId="3" fillId="0" borderId="17" xfId="0" applyFont="1" applyBorder="1" applyAlignment="1">
      <alignment horizontal="center"/>
    </xf>
    <xf numFmtId="43" fontId="17" fillId="0" borderId="15" xfId="1" applyFont="1" applyBorder="1" applyAlignment="1"/>
    <xf numFmtId="0" fontId="13" fillId="0" borderId="4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4" fillId="0" borderId="2" xfId="1" applyFont="1" applyBorder="1" applyAlignment="1">
      <alignment horizontal="center" vertical="center"/>
    </xf>
    <xf numFmtId="43" fontId="24" fillId="0" borderId="4" xfId="1" applyFont="1" applyBorder="1" applyAlignment="1">
      <alignment horizontal="center" vertical="center"/>
    </xf>
    <xf numFmtId="43" fontId="17" fillId="0" borderId="15" xfId="1" applyFont="1" applyBorder="1" applyAlignment="1">
      <alignment horizontal="center"/>
    </xf>
    <xf numFmtId="43" fontId="17" fillId="0" borderId="16" xfId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43" fontId="15" fillId="0" borderId="15" xfId="1" applyFont="1" applyBorder="1" applyAlignment="1">
      <alignment horizontal="left"/>
    </xf>
    <xf numFmtId="43" fontId="15" fillId="0" borderId="16" xfId="1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3" fontId="14" fillId="0" borderId="2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5" fillId="0" borderId="15" xfId="1" applyFont="1" applyBorder="1" applyAlignment="1">
      <alignment horizontal="center"/>
    </xf>
    <xf numFmtId="43" fontId="15" fillId="0" borderId="16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23813</xdr:colOff>
      <xdr:row>33</xdr:row>
      <xdr:rowOff>7938</xdr:rowOff>
    </xdr:from>
    <xdr:to>
      <xdr:col>4</xdr:col>
      <xdr:colOff>127000</xdr:colOff>
      <xdr:row>35</xdr:row>
      <xdr:rowOff>269875</xdr:rowOff>
    </xdr:to>
    <xdr:sp macro="" textlink="">
      <xdr:nvSpPr>
        <xdr:cNvPr id="2" name="วงเล็บปีกกาขวา 1"/>
        <xdr:cNvSpPr/>
      </xdr:nvSpPr>
      <xdr:spPr>
        <a:xfrm>
          <a:off x="3976688" y="10009188"/>
          <a:ext cx="103187" cy="81438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1262063</xdr:colOff>
      <xdr:row>7</xdr:row>
      <xdr:rowOff>17319</xdr:rowOff>
    </xdr:from>
    <xdr:to>
      <xdr:col>2</xdr:col>
      <xdr:colOff>277090</xdr:colOff>
      <xdr:row>37</xdr:row>
      <xdr:rowOff>293688</xdr:rowOff>
    </xdr:to>
    <xdr:sp macro="" textlink="">
      <xdr:nvSpPr>
        <xdr:cNvPr id="4" name="วงเล็บปีกกาขวา 3"/>
        <xdr:cNvSpPr/>
      </xdr:nvSpPr>
      <xdr:spPr>
        <a:xfrm>
          <a:off x="5627688" y="2366819"/>
          <a:ext cx="285027" cy="980136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1246188</xdr:colOff>
      <xdr:row>38</xdr:row>
      <xdr:rowOff>47624</xdr:rowOff>
    </xdr:from>
    <xdr:to>
      <xdr:col>2</xdr:col>
      <xdr:colOff>277091</xdr:colOff>
      <xdr:row>59</xdr:row>
      <xdr:rowOff>317499</xdr:rowOff>
    </xdr:to>
    <xdr:sp macro="" textlink="">
      <xdr:nvSpPr>
        <xdr:cNvPr id="5" name="วงเล็บปีกกาขวา 4"/>
        <xdr:cNvSpPr/>
      </xdr:nvSpPr>
      <xdr:spPr>
        <a:xfrm>
          <a:off x="5611813" y="12239624"/>
          <a:ext cx="300903" cy="6937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8659</xdr:colOff>
      <xdr:row>144</xdr:row>
      <xdr:rowOff>63500</xdr:rowOff>
    </xdr:from>
    <xdr:to>
      <xdr:col>2</xdr:col>
      <xdr:colOff>158750</xdr:colOff>
      <xdr:row>148</xdr:row>
      <xdr:rowOff>287192</xdr:rowOff>
    </xdr:to>
    <xdr:sp macro="" textlink="">
      <xdr:nvSpPr>
        <xdr:cNvPr id="7" name="วงเล็บปีกกาขวา 6"/>
        <xdr:cNvSpPr/>
      </xdr:nvSpPr>
      <xdr:spPr>
        <a:xfrm>
          <a:off x="5644284" y="45593000"/>
          <a:ext cx="150091" cy="149369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15875</xdr:colOff>
      <xdr:row>82</xdr:row>
      <xdr:rowOff>39689</xdr:rowOff>
    </xdr:from>
    <xdr:to>
      <xdr:col>2</xdr:col>
      <xdr:colOff>182563</xdr:colOff>
      <xdr:row>95</xdr:row>
      <xdr:rowOff>285751</xdr:rowOff>
    </xdr:to>
    <xdr:sp macro="" textlink="">
      <xdr:nvSpPr>
        <xdr:cNvPr id="8" name="วงเล็บปีกกาขวา 7"/>
        <xdr:cNvSpPr/>
      </xdr:nvSpPr>
      <xdr:spPr>
        <a:xfrm>
          <a:off x="5651500" y="26201689"/>
          <a:ext cx="166688" cy="437356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17318</xdr:colOff>
      <xdr:row>131</xdr:row>
      <xdr:rowOff>17319</xdr:rowOff>
    </xdr:from>
    <xdr:to>
      <xdr:col>2</xdr:col>
      <xdr:colOff>103909</xdr:colOff>
      <xdr:row>132</xdr:row>
      <xdr:rowOff>277091</xdr:rowOff>
    </xdr:to>
    <xdr:sp macro="" textlink="">
      <xdr:nvSpPr>
        <xdr:cNvPr id="2" name="วงเล็บปีกกาขวา 1"/>
        <xdr:cNvSpPr/>
      </xdr:nvSpPr>
      <xdr:spPr>
        <a:xfrm>
          <a:off x="5446568" y="53772955"/>
          <a:ext cx="86591" cy="571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8659</xdr:colOff>
      <xdr:row>139</xdr:row>
      <xdr:rowOff>31751</xdr:rowOff>
    </xdr:from>
    <xdr:to>
      <xdr:col>2</xdr:col>
      <xdr:colOff>166689</xdr:colOff>
      <xdr:row>142</xdr:row>
      <xdr:rowOff>1</xdr:rowOff>
    </xdr:to>
    <xdr:sp macro="" textlink="">
      <xdr:nvSpPr>
        <xdr:cNvPr id="9" name="วงเล็บปีกกาขวา 8"/>
        <xdr:cNvSpPr/>
      </xdr:nvSpPr>
      <xdr:spPr>
        <a:xfrm>
          <a:off x="5637068" y="43188660"/>
          <a:ext cx="158030" cy="90343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25977</xdr:colOff>
      <xdr:row>153</xdr:row>
      <xdr:rowOff>60614</xdr:rowOff>
    </xdr:from>
    <xdr:to>
      <xdr:col>2</xdr:col>
      <xdr:colOff>141143</xdr:colOff>
      <xdr:row>154</xdr:row>
      <xdr:rowOff>294409</xdr:rowOff>
    </xdr:to>
    <xdr:sp macro="" textlink="">
      <xdr:nvSpPr>
        <xdr:cNvPr id="10" name="วงเล็บปีกกาขวา 9"/>
        <xdr:cNvSpPr/>
      </xdr:nvSpPr>
      <xdr:spPr>
        <a:xfrm>
          <a:off x="5654386" y="47581705"/>
          <a:ext cx="115166" cy="54552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43296</xdr:colOff>
      <xdr:row>75</xdr:row>
      <xdr:rowOff>17319</xdr:rowOff>
    </xdr:from>
    <xdr:to>
      <xdr:col>2</xdr:col>
      <xdr:colOff>138546</xdr:colOff>
      <xdr:row>79</xdr:row>
      <xdr:rowOff>303068</xdr:rowOff>
    </xdr:to>
    <xdr:sp macro="" textlink="">
      <xdr:nvSpPr>
        <xdr:cNvPr id="12" name="วงเล็บปีกกาขวา 11"/>
        <xdr:cNvSpPr/>
      </xdr:nvSpPr>
      <xdr:spPr>
        <a:xfrm>
          <a:off x="5472546" y="23535410"/>
          <a:ext cx="95250" cy="153265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15875</xdr:colOff>
      <xdr:row>103</xdr:row>
      <xdr:rowOff>17319</xdr:rowOff>
    </xdr:from>
    <xdr:to>
      <xdr:col>2</xdr:col>
      <xdr:colOff>170296</xdr:colOff>
      <xdr:row>106</xdr:row>
      <xdr:rowOff>285750</xdr:rowOff>
    </xdr:to>
    <xdr:sp macro="" textlink="">
      <xdr:nvSpPr>
        <xdr:cNvPr id="13" name="วงเล็บปีกกาขวา 12"/>
        <xdr:cNvSpPr/>
      </xdr:nvSpPr>
      <xdr:spPr>
        <a:xfrm>
          <a:off x="5445125" y="32846819"/>
          <a:ext cx="154421" cy="122093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15875</xdr:colOff>
      <xdr:row>99</xdr:row>
      <xdr:rowOff>15875</xdr:rowOff>
    </xdr:from>
    <xdr:to>
      <xdr:col>2</xdr:col>
      <xdr:colOff>103188</xdr:colOff>
      <xdr:row>100</xdr:row>
      <xdr:rowOff>293688</xdr:rowOff>
    </xdr:to>
    <xdr:sp macro="" textlink="">
      <xdr:nvSpPr>
        <xdr:cNvPr id="3" name="วงเล็บปีกกาขวา 2"/>
        <xdr:cNvSpPr/>
      </xdr:nvSpPr>
      <xdr:spPr>
        <a:xfrm>
          <a:off x="5445125" y="31575375"/>
          <a:ext cx="87313" cy="59531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7938</xdr:colOff>
      <xdr:row>63</xdr:row>
      <xdr:rowOff>23814</xdr:rowOff>
    </xdr:from>
    <xdr:to>
      <xdr:col>2</xdr:col>
      <xdr:colOff>150813</xdr:colOff>
      <xdr:row>68</xdr:row>
      <xdr:rowOff>246064</xdr:rowOff>
    </xdr:to>
    <xdr:sp macro="" textlink="">
      <xdr:nvSpPr>
        <xdr:cNvPr id="6" name="วงเล็บปีกกาขวา 5"/>
        <xdr:cNvSpPr/>
      </xdr:nvSpPr>
      <xdr:spPr>
        <a:xfrm>
          <a:off x="5643563" y="20153314"/>
          <a:ext cx="142875" cy="1809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15875</xdr:colOff>
      <xdr:row>153</xdr:row>
      <xdr:rowOff>15875</xdr:rowOff>
    </xdr:from>
    <xdr:to>
      <xdr:col>2</xdr:col>
      <xdr:colOff>103188</xdr:colOff>
      <xdr:row>154</xdr:row>
      <xdr:rowOff>293688</xdr:rowOff>
    </xdr:to>
    <xdr:sp macro="" textlink="">
      <xdr:nvSpPr>
        <xdr:cNvPr id="14" name="วงเล็บปีกกาขวา 13"/>
        <xdr:cNvSpPr/>
      </xdr:nvSpPr>
      <xdr:spPr>
        <a:xfrm>
          <a:off x="5644284" y="31015420"/>
          <a:ext cx="87313" cy="58954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1117022</xdr:colOff>
      <xdr:row>15</xdr:row>
      <xdr:rowOff>181841</xdr:rowOff>
    </xdr:from>
    <xdr:to>
      <xdr:col>3</xdr:col>
      <xdr:colOff>164523</xdr:colOff>
      <xdr:row>20</xdr:row>
      <xdr:rowOff>233795</xdr:rowOff>
    </xdr:to>
    <xdr:sp macro="" textlink="">
      <xdr:nvSpPr>
        <xdr:cNvPr id="2" name="วงเล็บปีกกาขวา 1"/>
        <xdr:cNvSpPr/>
      </xdr:nvSpPr>
      <xdr:spPr>
        <a:xfrm>
          <a:off x="4883727" y="12746182"/>
          <a:ext cx="173182" cy="119495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17319</xdr:colOff>
      <xdr:row>22</xdr:row>
      <xdr:rowOff>164523</xdr:rowOff>
    </xdr:from>
    <xdr:to>
      <xdr:col>3</xdr:col>
      <xdr:colOff>147204</xdr:colOff>
      <xdr:row>24</xdr:row>
      <xdr:rowOff>259773</xdr:rowOff>
    </xdr:to>
    <xdr:sp macro="" textlink="">
      <xdr:nvSpPr>
        <xdr:cNvPr id="3" name="วงเล็บปีกกาขวา 2"/>
        <xdr:cNvSpPr/>
      </xdr:nvSpPr>
      <xdr:spPr>
        <a:xfrm>
          <a:off x="4909705" y="16729364"/>
          <a:ext cx="129885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7939</xdr:colOff>
      <xdr:row>37</xdr:row>
      <xdr:rowOff>103188</xdr:rowOff>
    </xdr:from>
    <xdr:to>
      <xdr:col>3</xdr:col>
      <xdr:colOff>153699</xdr:colOff>
      <xdr:row>39</xdr:row>
      <xdr:rowOff>269875</xdr:rowOff>
    </xdr:to>
    <xdr:sp macro="" textlink="">
      <xdr:nvSpPr>
        <xdr:cNvPr id="5" name="วงเล็บปีกกาขวา 4"/>
        <xdr:cNvSpPr/>
      </xdr:nvSpPr>
      <xdr:spPr>
        <a:xfrm>
          <a:off x="4119564" y="10660063"/>
          <a:ext cx="145760" cy="73818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9"/>
  <sheetViews>
    <sheetView view="pageBreakPreview" topLeftCell="A49" zoomScale="110" zoomScaleNormal="100" zoomScaleSheetLayoutView="110" workbookViewId="0">
      <selection activeCell="E58" sqref="E58"/>
    </sheetView>
  </sheetViews>
  <sheetFormatPr defaultRowHeight="24.95" customHeight="1" x14ac:dyDescent="0.3"/>
  <cols>
    <col min="1" max="1" width="37.125" style="103" customWidth="1"/>
    <col min="2" max="2" width="4.375" style="16" customWidth="1"/>
    <col min="3" max="3" width="6.25" style="16" customWidth="1"/>
    <col min="4" max="4" width="4.125" style="16" customWidth="1"/>
    <col min="5" max="5" width="16.25" style="111" customWidth="1"/>
    <col min="6" max="6" width="16.625" style="111" customWidth="1"/>
    <col min="7" max="7" width="16.125" style="103" customWidth="1"/>
    <col min="8" max="8" width="10.625" style="103" customWidth="1"/>
    <col min="9" max="16384" width="9" style="16"/>
  </cols>
  <sheetData>
    <row r="1" spans="1:8" ht="27.95" customHeight="1" x14ac:dyDescent="0.4">
      <c r="A1" s="311" t="s">
        <v>114</v>
      </c>
      <c r="B1" s="311"/>
      <c r="C1" s="311"/>
      <c r="D1" s="311"/>
      <c r="E1" s="311"/>
      <c r="F1" s="311"/>
      <c r="G1" s="311"/>
      <c r="H1" s="311"/>
    </row>
    <row r="2" spans="1:8" ht="26.25" customHeight="1" x14ac:dyDescent="0.3">
      <c r="A2" s="312" t="s">
        <v>33</v>
      </c>
      <c r="B2" s="315" t="s">
        <v>34</v>
      </c>
      <c r="C2" s="316"/>
      <c r="D2" s="316"/>
      <c r="E2" s="317" t="s">
        <v>35</v>
      </c>
      <c r="F2" s="318"/>
      <c r="G2" s="318"/>
      <c r="H2" s="319"/>
    </row>
    <row r="3" spans="1:8" ht="24.95" customHeight="1" x14ac:dyDescent="0.3">
      <c r="A3" s="313"/>
      <c r="B3" s="17" t="s">
        <v>62</v>
      </c>
      <c r="C3" s="17" t="s">
        <v>52</v>
      </c>
      <c r="D3" s="272" t="s">
        <v>454</v>
      </c>
      <c r="E3" s="138" t="s">
        <v>36</v>
      </c>
      <c r="F3" s="320" t="s">
        <v>1</v>
      </c>
      <c r="G3" s="127" t="s">
        <v>36</v>
      </c>
      <c r="H3" s="127" t="s">
        <v>39</v>
      </c>
    </row>
    <row r="4" spans="1:8" ht="24.95" customHeight="1" x14ac:dyDescent="0.3">
      <c r="A4" s="314"/>
      <c r="B4" s="62" t="s">
        <v>10</v>
      </c>
      <c r="C4" s="62" t="s">
        <v>111</v>
      </c>
      <c r="D4" s="272" t="s">
        <v>455</v>
      </c>
      <c r="E4" s="138" t="s">
        <v>37</v>
      </c>
      <c r="F4" s="321"/>
      <c r="G4" s="127" t="s">
        <v>38</v>
      </c>
      <c r="H4" s="127" t="s">
        <v>40</v>
      </c>
    </row>
    <row r="5" spans="1:8" ht="24.95" customHeight="1" x14ac:dyDescent="0.3">
      <c r="A5" s="128" t="s">
        <v>115</v>
      </c>
      <c r="B5" s="126"/>
      <c r="C5" s="126"/>
      <c r="D5" s="126"/>
      <c r="E5" s="150"/>
      <c r="F5" s="129"/>
      <c r="G5" s="100"/>
      <c r="H5" s="130"/>
    </row>
    <row r="6" spans="1:8" ht="24.95" customHeight="1" x14ac:dyDescent="0.3">
      <c r="A6" s="133" t="s">
        <v>307</v>
      </c>
      <c r="B6" s="126"/>
      <c r="C6" s="126"/>
      <c r="D6" s="126"/>
      <c r="E6" s="149"/>
      <c r="F6" s="129"/>
      <c r="G6" s="100"/>
      <c r="H6" s="130"/>
    </row>
    <row r="7" spans="1:8" ht="24" customHeight="1" x14ac:dyDescent="0.3">
      <c r="A7" s="282" t="s">
        <v>305</v>
      </c>
      <c r="B7" s="280" t="s">
        <v>5</v>
      </c>
      <c r="C7" s="171" t="s">
        <v>63</v>
      </c>
      <c r="D7" s="280" t="s">
        <v>5</v>
      </c>
      <c r="E7" s="149">
        <v>2300000</v>
      </c>
      <c r="F7" s="129">
        <v>1940000</v>
      </c>
      <c r="G7" s="280" t="s">
        <v>5</v>
      </c>
      <c r="H7" s="130" t="s">
        <v>7</v>
      </c>
    </row>
    <row r="8" spans="1:8" ht="24" customHeight="1" x14ac:dyDescent="0.3">
      <c r="A8" s="132" t="s">
        <v>298</v>
      </c>
      <c r="B8" s="126"/>
      <c r="C8" s="126"/>
      <c r="D8" s="126"/>
      <c r="E8" s="150"/>
      <c r="F8" s="129"/>
      <c r="G8" s="100"/>
      <c r="H8" s="130"/>
    </row>
    <row r="9" spans="1:8" ht="24" customHeight="1" x14ac:dyDescent="0.3">
      <c r="A9" s="131" t="s">
        <v>306</v>
      </c>
      <c r="B9" s="126"/>
      <c r="C9" s="126"/>
      <c r="D9" s="126"/>
      <c r="E9" s="150"/>
      <c r="F9" s="129"/>
      <c r="G9" s="100"/>
      <c r="H9" s="130"/>
    </row>
    <row r="10" spans="1:8" ht="24" customHeight="1" x14ac:dyDescent="0.3">
      <c r="A10" s="132" t="s">
        <v>308</v>
      </c>
      <c r="B10" s="280" t="s">
        <v>5</v>
      </c>
      <c r="C10" s="171" t="s">
        <v>63</v>
      </c>
      <c r="D10" s="280" t="s">
        <v>5</v>
      </c>
      <c r="E10" s="149">
        <v>600000</v>
      </c>
      <c r="F10" s="129">
        <v>324000</v>
      </c>
      <c r="G10" s="280" t="s">
        <v>5</v>
      </c>
      <c r="H10" s="130" t="s">
        <v>7</v>
      </c>
    </row>
    <row r="11" spans="1:8" ht="24" customHeight="1" x14ac:dyDescent="0.3">
      <c r="A11" s="136" t="s">
        <v>297</v>
      </c>
      <c r="B11" s="126"/>
      <c r="C11" s="126"/>
      <c r="D11" s="126"/>
      <c r="E11" s="149"/>
      <c r="F11" s="129"/>
      <c r="G11" s="100"/>
      <c r="H11" s="130"/>
    </row>
    <row r="12" spans="1:8" ht="24" customHeight="1" x14ac:dyDescent="0.3">
      <c r="A12" s="65" t="s">
        <v>309</v>
      </c>
      <c r="B12" s="171" t="s">
        <v>63</v>
      </c>
      <c r="C12" s="280" t="s">
        <v>5</v>
      </c>
      <c r="D12" s="280" t="s">
        <v>5</v>
      </c>
      <c r="E12" s="149">
        <v>210000</v>
      </c>
      <c r="F12" s="149">
        <v>210000</v>
      </c>
      <c r="G12" s="149">
        <v>210000</v>
      </c>
      <c r="H12" s="130" t="s">
        <v>6</v>
      </c>
    </row>
    <row r="13" spans="1:8" ht="24" customHeight="1" x14ac:dyDescent="0.3">
      <c r="A13" s="65" t="s">
        <v>243</v>
      </c>
      <c r="B13" s="62"/>
      <c r="C13" s="62"/>
      <c r="D13" s="62"/>
      <c r="E13" s="150"/>
      <c r="F13" s="129"/>
      <c r="G13" s="150"/>
      <c r="H13" s="130"/>
    </row>
    <row r="14" spans="1:8" ht="24" customHeight="1" x14ac:dyDescent="0.3">
      <c r="A14" s="65" t="s">
        <v>310</v>
      </c>
      <c r="B14" s="171" t="s">
        <v>63</v>
      </c>
      <c r="C14" s="280" t="s">
        <v>5</v>
      </c>
      <c r="D14" s="280" t="s">
        <v>5</v>
      </c>
      <c r="E14" s="149">
        <v>990000</v>
      </c>
      <c r="F14" s="129">
        <v>750000</v>
      </c>
      <c r="G14" s="149">
        <v>750000</v>
      </c>
      <c r="H14" s="130" t="s">
        <v>6</v>
      </c>
    </row>
    <row r="15" spans="1:8" ht="24" customHeight="1" x14ac:dyDescent="0.3">
      <c r="A15" s="65" t="s">
        <v>244</v>
      </c>
      <c r="B15" s="62"/>
      <c r="C15" s="62"/>
      <c r="D15" s="62"/>
      <c r="E15" s="150"/>
      <c r="F15" s="129"/>
      <c r="G15" s="150"/>
      <c r="H15" s="130"/>
    </row>
    <row r="16" spans="1:8" ht="24" customHeight="1" x14ac:dyDescent="0.3">
      <c r="A16" s="65" t="s">
        <v>311</v>
      </c>
      <c r="B16" s="171" t="s">
        <v>63</v>
      </c>
      <c r="C16" s="280" t="s">
        <v>5</v>
      </c>
      <c r="D16" s="280" t="s">
        <v>5</v>
      </c>
      <c r="E16" s="149">
        <v>2950000</v>
      </c>
      <c r="F16" s="149">
        <v>2950000</v>
      </c>
      <c r="G16" s="149">
        <v>2950000</v>
      </c>
      <c r="H16" s="130" t="s">
        <v>6</v>
      </c>
    </row>
    <row r="17" spans="1:8" ht="24" customHeight="1" x14ac:dyDescent="0.3">
      <c r="A17" s="65" t="s">
        <v>245</v>
      </c>
      <c r="B17" s="62"/>
      <c r="C17" s="62"/>
      <c r="D17" s="62"/>
      <c r="E17" s="150"/>
      <c r="F17" s="129"/>
      <c r="G17" s="150"/>
      <c r="H17" s="130"/>
    </row>
    <row r="18" spans="1:8" ht="24" customHeight="1" x14ac:dyDescent="0.3">
      <c r="A18" s="65" t="s">
        <v>312</v>
      </c>
      <c r="B18" s="171" t="s">
        <v>63</v>
      </c>
      <c r="C18" s="280" t="s">
        <v>5</v>
      </c>
      <c r="D18" s="280" t="s">
        <v>5</v>
      </c>
      <c r="E18" s="149">
        <v>1650000</v>
      </c>
      <c r="F18" s="149">
        <v>1650000</v>
      </c>
      <c r="G18" s="149">
        <v>1650000</v>
      </c>
      <c r="H18" s="130" t="s">
        <v>6</v>
      </c>
    </row>
    <row r="19" spans="1:8" ht="24" customHeight="1" x14ac:dyDescent="0.3">
      <c r="A19" s="65" t="s">
        <v>246</v>
      </c>
      <c r="B19" s="62"/>
      <c r="C19" s="62"/>
      <c r="D19" s="62"/>
      <c r="E19" s="138"/>
      <c r="F19" s="260"/>
      <c r="G19" s="138"/>
      <c r="H19" s="79"/>
    </row>
    <row r="20" spans="1:8" ht="24" customHeight="1" x14ac:dyDescent="0.3">
      <c r="A20" s="65" t="s">
        <v>313</v>
      </c>
      <c r="B20" s="171" t="s">
        <v>63</v>
      </c>
      <c r="C20" s="280" t="s">
        <v>5</v>
      </c>
      <c r="D20" s="280" t="s">
        <v>5</v>
      </c>
      <c r="E20" s="137">
        <v>1950000</v>
      </c>
      <c r="F20" s="137">
        <v>1950000</v>
      </c>
      <c r="G20" s="137">
        <v>1950000</v>
      </c>
      <c r="H20" s="79" t="s">
        <v>6</v>
      </c>
    </row>
    <row r="21" spans="1:8" ht="24" customHeight="1" x14ac:dyDescent="0.3">
      <c r="A21" s="65" t="s">
        <v>247</v>
      </c>
      <c r="B21" s="62"/>
      <c r="C21" s="62"/>
      <c r="D21" s="62"/>
      <c r="E21" s="138"/>
      <c r="F21" s="260"/>
      <c r="G21" s="138"/>
      <c r="H21" s="79"/>
    </row>
    <row r="22" spans="1:8" s="103" customFormat="1" ht="24" customHeight="1" x14ac:dyDescent="0.3">
      <c r="A22" s="65" t="s">
        <v>453</v>
      </c>
      <c r="B22" s="280" t="s">
        <v>5</v>
      </c>
      <c r="C22" s="280" t="s">
        <v>5</v>
      </c>
      <c r="D22" s="171" t="s">
        <v>63</v>
      </c>
      <c r="E22" s="137">
        <v>140000</v>
      </c>
      <c r="F22" s="280" t="s">
        <v>5</v>
      </c>
      <c r="G22" s="280" t="s">
        <v>5</v>
      </c>
      <c r="H22" s="79" t="s">
        <v>7</v>
      </c>
    </row>
    <row r="23" spans="1:8" ht="24" customHeight="1" x14ac:dyDescent="0.3">
      <c r="A23" s="65" t="s">
        <v>447</v>
      </c>
      <c r="B23" s="62"/>
      <c r="C23" s="62"/>
      <c r="D23" s="62"/>
      <c r="E23" s="271" t="s">
        <v>449</v>
      </c>
      <c r="F23" s="260"/>
      <c r="G23" s="138"/>
      <c r="H23" s="79"/>
    </row>
    <row r="24" spans="1:8" ht="24" customHeight="1" x14ac:dyDescent="0.3">
      <c r="A24" s="65" t="s">
        <v>448</v>
      </c>
      <c r="B24" s="62"/>
      <c r="C24" s="62"/>
      <c r="D24" s="62"/>
      <c r="E24" s="138"/>
      <c r="F24" s="260"/>
      <c r="G24" s="138"/>
      <c r="H24" s="79"/>
    </row>
    <row r="25" spans="1:8" ht="24" customHeight="1" x14ac:dyDescent="0.3">
      <c r="A25" s="139" t="s">
        <v>451</v>
      </c>
      <c r="B25" s="280" t="s">
        <v>5</v>
      </c>
      <c r="C25" s="280" t="s">
        <v>5</v>
      </c>
      <c r="D25" s="171" t="s">
        <v>63</v>
      </c>
      <c r="E25" s="137">
        <v>100000000</v>
      </c>
      <c r="F25" s="280" t="s">
        <v>5</v>
      </c>
      <c r="G25" s="280" t="s">
        <v>5</v>
      </c>
      <c r="H25" s="79" t="s">
        <v>7</v>
      </c>
    </row>
    <row r="26" spans="1:8" ht="24" customHeight="1" x14ac:dyDescent="0.3">
      <c r="A26" s="139" t="s">
        <v>452</v>
      </c>
      <c r="B26" s="62"/>
      <c r="C26" s="62"/>
      <c r="D26" s="62"/>
      <c r="E26" s="271" t="s">
        <v>449</v>
      </c>
      <c r="F26" s="260"/>
      <c r="G26" s="138"/>
      <c r="H26" s="79"/>
    </row>
    <row r="27" spans="1:8" ht="24" customHeight="1" thickBot="1" x14ac:dyDescent="0.35">
      <c r="A27" s="144" t="s">
        <v>450</v>
      </c>
      <c r="B27" s="23">
        <v>5</v>
      </c>
      <c r="C27" s="23">
        <v>2</v>
      </c>
      <c r="D27" s="23">
        <v>2</v>
      </c>
      <c r="E27" s="147">
        <f>SUM(E7:E25)</f>
        <v>110790000</v>
      </c>
      <c r="F27" s="147">
        <f t="shared" ref="F27:G27" si="0">SUM(F7:F25)</f>
        <v>9774000</v>
      </c>
      <c r="G27" s="147">
        <f t="shared" si="0"/>
        <v>7510000</v>
      </c>
      <c r="H27" s="148"/>
    </row>
    <row r="28" spans="1:8" ht="21.95" customHeight="1" thickTop="1" x14ac:dyDescent="0.3">
      <c r="A28" s="128" t="s">
        <v>41</v>
      </c>
      <c r="B28" s="25"/>
      <c r="C28" s="25"/>
      <c r="D28" s="25"/>
      <c r="E28" s="135"/>
      <c r="F28" s="135"/>
      <c r="G28" s="136"/>
      <c r="H28" s="136"/>
    </row>
    <row r="29" spans="1:8" ht="21.95" customHeight="1" x14ac:dyDescent="0.3">
      <c r="A29" s="131" t="s">
        <v>8</v>
      </c>
      <c r="B29" s="19"/>
      <c r="C29" s="19"/>
      <c r="D29" s="19"/>
      <c r="E29" s="78"/>
      <c r="F29" s="78"/>
      <c r="G29" s="65"/>
      <c r="H29" s="65"/>
    </row>
    <row r="30" spans="1:8" ht="21.95" customHeight="1" x14ac:dyDescent="0.3">
      <c r="A30" s="65" t="s">
        <v>318</v>
      </c>
      <c r="B30" s="171" t="s">
        <v>63</v>
      </c>
      <c r="C30" s="280" t="s">
        <v>5</v>
      </c>
      <c r="D30" s="280" t="s">
        <v>5</v>
      </c>
      <c r="E30" s="137">
        <v>2500000</v>
      </c>
      <c r="F30" s="137">
        <v>2145470</v>
      </c>
      <c r="G30" s="137">
        <v>2145470</v>
      </c>
      <c r="H30" s="79" t="s">
        <v>9</v>
      </c>
    </row>
    <row r="31" spans="1:8" ht="21.95" customHeight="1" x14ac:dyDescent="0.3">
      <c r="A31" s="65" t="s">
        <v>31</v>
      </c>
      <c r="B31" s="280"/>
      <c r="C31" s="140"/>
      <c r="D31" s="140"/>
      <c r="E31" s="228"/>
      <c r="F31" s="141"/>
      <c r="G31" s="138"/>
      <c r="H31" s="79"/>
    </row>
    <row r="32" spans="1:8" ht="21.95" customHeight="1" x14ac:dyDescent="0.3">
      <c r="A32" s="65" t="s">
        <v>319</v>
      </c>
      <c r="B32" s="171" t="s">
        <v>63</v>
      </c>
      <c r="C32" s="280" t="s">
        <v>5</v>
      </c>
      <c r="D32" s="280" t="s">
        <v>5</v>
      </c>
      <c r="E32" s="137">
        <v>204000</v>
      </c>
      <c r="F32" s="137">
        <v>85000</v>
      </c>
      <c r="G32" s="137">
        <v>85000</v>
      </c>
      <c r="H32" s="79" t="s">
        <v>9</v>
      </c>
    </row>
    <row r="33" spans="1:8" ht="21.95" customHeight="1" x14ac:dyDescent="0.4">
      <c r="A33" s="21" t="s">
        <v>320</v>
      </c>
      <c r="B33" s="171" t="s">
        <v>10</v>
      </c>
      <c r="C33" s="214"/>
      <c r="D33" s="214"/>
      <c r="E33" s="137" t="s">
        <v>10</v>
      </c>
      <c r="F33" s="137" t="s">
        <v>10</v>
      </c>
      <c r="G33" s="138" t="s">
        <v>10</v>
      </c>
      <c r="H33" s="159"/>
    </row>
    <row r="34" spans="1:8" ht="21.95" customHeight="1" x14ac:dyDescent="0.3">
      <c r="A34" s="139" t="s">
        <v>315</v>
      </c>
      <c r="B34" s="171" t="s">
        <v>63</v>
      </c>
      <c r="C34" s="280" t="s">
        <v>5</v>
      </c>
      <c r="D34" s="280" t="s">
        <v>5</v>
      </c>
      <c r="E34" s="137"/>
      <c r="F34" s="215"/>
      <c r="G34" s="215"/>
      <c r="H34" s="159" t="s">
        <v>10</v>
      </c>
    </row>
    <row r="35" spans="1:8" ht="21.95" customHeight="1" x14ac:dyDescent="0.3">
      <c r="A35" s="139" t="s">
        <v>380</v>
      </c>
      <c r="B35" s="171"/>
      <c r="C35" s="280"/>
      <c r="D35" s="280"/>
      <c r="E35" s="137">
        <v>4258200</v>
      </c>
      <c r="F35" s="215">
        <v>3272325</v>
      </c>
      <c r="G35" s="215">
        <v>3272325</v>
      </c>
      <c r="H35" s="159" t="s">
        <v>9</v>
      </c>
    </row>
    <row r="36" spans="1:8" ht="21.95" customHeight="1" x14ac:dyDescent="0.3">
      <c r="A36" s="273" t="s">
        <v>321</v>
      </c>
      <c r="B36" s="171" t="s">
        <v>63</v>
      </c>
      <c r="C36" s="280" t="s">
        <v>5</v>
      </c>
      <c r="D36" s="280" t="s">
        <v>5</v>
      </c>
      <c r="E36" s="137"/>
      <c r="F36" s="215"/>
      <c r="G36" s="215"/>
      <c r="H36" s="159"/>
    </row>
    <row r="37" spans="1:8" ht="24" customHeight="1" x14ac:dyDescent="0.3">
      <c r="A37" s="273" t="s">
        <v>314</v>
      </c>
      <c r="B37" s="280"/>
      <c r="C37" s="280"/>
      <c r="D37" s="280"/>
      <c r="E37" s="137"/>
      <c r="F37" s="137"/>
      <c r="G37" s="137"/>
      <c r="H37" s="159"/>
    </row>
    <row r="38" spans="1:8" ht="24" customHeight="1" x14ac:dyDescent="0.3">
      <c r="A38" s="84" t="s">
        <v>316</v>
      </c>
      <c r="B38" s="280"/>
      <c r="C38" s="28"/>
      <c r="D38" s="28"/>
      <c r="E38" s="149"/>
      <c r="F38" s="137"/>
      <c r="G38" s="137"/>
      <c r="H38" s="216"/>
    </row>
    <row r="39" spans="1:8" ht="24" customHeight="1" x14ac:dyDescent="0.3">
      <c r="A39" s="65" t="s">
        <v>322</v>
      </c>
      <c r="B39" s="171" t="s">
        <v>63</v>
      </c>
      <c r="C39" s="280" t="s">
        <v>5</v>
      </c>
      <c r="D39" s="280" t="s">
        <v>5</v>
      </c>
      <c r="E39" s="149">
        <v>24780000</v>
      </c>
      <c r="F39" s="137">
        <v>22484700</v>
      </c>
      <c r="G39" s="137">
        <v>22484700</v>
      </c>
      <c r="H39" s="130" t="s">
        <v>9</v>
      </c>
    </row>
    <row r="40" spans="1:8" ht="24" customHeight="1" x14ac:dyDescent="0.3">
      <c r="A40" s="65" t="s">
        <v>459</v>
      </c>
      <c r="B40" s="280" t="s">
        <v>10</v>
      </c>
      <c r="C40" s="280"/>
      <c r="D40" s="280"/>
      <c r="E40" s="137"/>
      <c r="F40" s="137"/>
      <c r="G40" s="137" t="s">
        <v>10</v>
      </c>
      <c r="H40" s="79"/>
    </row>
    <row r="41" spans="1:8" ht="24" customHeight="1" x14ac:dyDescent="0.3">
      <c r="A41" s="136" t="s">
        <v>323</v>
      </c>
      <c r="B41" s="171" t="s">
        <v>63</v>
      </c>
      <c r="C41" s="280" t="s">
        <v>5</v>
      </c>
      <c r="D41" s="280" t="s">
        <v>5</v>
      </c>
      <c r="E41" s="149">
        <v>11497200</v>
      </c>
      <c r="F41" s="137">
        <v>10464712.720000001</v>
      </c>
      <c r="G41" s="137">
        <v>10464712.720000001</v>
      </c>
      <c r="H41" s="130" t="s">
        <v>9</v>
      </c>
    </row>
    <row r="42" spans="1:8" ht="24" customHeight="1" x14ac:dyDescent="0.3">
      <c r="A42" s="65" t="s">
        <v>11</v>
      </c>
      <c r="B42" s="280" t="s">
        <v>10</v>
      </c>
      <c r="C42" s="142"/>
      <c r="D42" s="142"/>
      <c r="E42" s="247"/>
      <c r="F42" s="143"/>
      <c r="G42" s="143"/>
      <c r="H42" s="79"/>
    </row>
    <row r="43" spans="1:8" ht="24" customHeight="1" x14ac:dyDescent="0.3">
      <c r="A43" s="65" t="s">
        <v>324</v>
      </c>
      <c r="B43" s="171" t="s">
        <v>63</v>
      </c>
      <c r="C43" s="28" t="s">
        <v>5</v>
      </c>
      <c r="D43" s="280" t="s">
        <v>5</v>
      </c>
      <c r="E43" s="149">
        <v>1880000</v>
      </c>
      <c r="F43" s="137">
        <v>1558126.24</v>
      </c>
      <c r="G43" s="137">
        <v>1558126.24</v>
      </c>
      <c r="H43" s="130" t="s">
        <v>9</v>
      </c>
    </row>
    <row r="44" spans="1:8" ht="24.95" customHeight="1" x14ac:dyDescent="0.3">
      <c r="A44" s="65" t="s">
        <v>317</v>
      </c>
      <c r="B44" s="280" t="s">
        <v>10</v>
      </c>
      <c r="C44" s="142"/>
      <c r="D44" s="142"/>
      <c r="E44" s="247"/>
      <c r="F44" s="143"/>
      <c r="G44" s="137"/>
      <c r="H44" s="79"/>
    </row>
    <row r="45" spans="1:8" ht="24.95" customHeight="1" thickBot="1" x14ac:dyDescent="0.35">
      <c r="A45" s="144" t="s">
        <v>325</v>
      </c>
      <c r="B45" s="23">
        <v>7</v>
      </c>
      <c r="C45" s="23" t="s">
        <v>5</v>
      </c>
      <c r="D45" s="280" t="s">
        <v>5</v>
      </c>
      <c r="E45" s="147">
        <f>SUM(E30:E44)</f>
        <v>45119400</v>
      </c>
      <c r="F45" s="145">
        <f>SUM(F30:F44)</f>
        <v>40010333.960000001</v>
      </c>
      <c r="G45" s="145">
        <f>SUM(G30:G44)</f>
        <v>40010333.960000001</v>
      </c>
      <c r="H45" s="148"/>
    </row>
    <row r="46" spans="1:8" ht="24.95" customHeight="1" thickTop="1" x14ac:dyDescent="0.3">
      <c r="A46" s="128" t="s">
        <v>12</v>
      </c>
      <c r="B46" s="28"/>
      <c r="C46" s="28"/>
      <c r="D46" s="28"/>
      <c r="E46" s="149"/>
      <c r="F46" s="149"/>
      <c r="G46" s="150"/>
      <c r="H46" s="130"/>
    </row>
    <row r="47" spans="1:8" ht="24.95" customHeight="1" x14ac:dyDescent="0.3">
      <c r="A47" s="65" t="s">
        <v>328</v>
      </c>
      <c r="B47" s="280" t="s">
        <v>5</v>
      </c>
      <c r="C47" s="171" t="s">
        <v>63</v>
      </c>
      <c r="D47" s="280" t="s">
        <v>5</v>
      </c>
      <c r="E47" s="137">
        <v>100000</v>
      </c>
      <c r="F47" s="137">
        <v>98130</v>
      </c>
      <c r="G47" s="280" t="s">
        <v>5</v>
      </c>
      <c r="H47" s="20" t="s">
        <v>13</v>
      </c>
    </row>
    <row r="48" spans="1:8" ht="24.95" customHeight="1" x14ac:dyDescent="0.3">
      <c r="A48" s="174" t="s">
        <v>388</v>
      </c>
      <c r="B48" s="174"/>
      <c r="C48" s="174"/>
      <c r="D48" s="174"/>
      <c r="E48" s="174"/>
      <c r="F48" s="174"/>
      <c r="G48" s="174"/>
      <c r="H48" s="79" t="s">
        <v>10</v>
      </c>
    </row>
    <row r="49" spans="1:8" ht="24.95" customHeight="1" thickBot="1" x14ac:dyDescent="0.35">
      <c r="A49" s="144" t="s">
        <v>326</v>
      </c>
      <c r="B49" s="23" t="s">
        <v>5</v>
      </c>
      <c r="C49" s="23">
        <v>1</v>
      </c>
      <c r="D49" s="280" t="s">
        <v>5</v>
      </c>
      <c r="E49" s="147">
        <f>SUM(E47:E48)</f>
        <v>100000</v>
      </c>
      <c r="F49" s="147">
        <f>SUM(F47:F48)</f>
        <v>98130</v>
      </c>
      <c r="G49" s="23" t="s">
        <v>5</v>
      </c>
      <c r="H49" s="148"/>
    </row>
    <row r="50" spans="1:8" ht="24.95" customHeight="1" thickTop="1" x14ac:dyDescent="0.3">
      <c r="A50" s="128" t="s">
        <v>327</v>
      </c>
      <c r="B50" s="28"/>
      <c r="C50" s="28"/>
      <c r="D50" s="28"/>
      <c r="E50" s="149"/>
      <c r="F50" s="149"/>
      <c r="G50" s="150"/>
      <c r="H50" s="130"/>
    </row>
    <row r="51" spans="1:8" ht="24.95" customHeight="1" x14ac:dyDescent="0.3">
      <c r="A51" s="65" t="s">
        <v>42</v>
      </c>
      <c r="B51" s="171" t="s">
        <v>63</v>
      </c>
      <c r="C51" s="280" t="s">
        <v>5</v>
      </c>
      <c r="D51" s="280" t="s">
        <v>5</v>
      </c>
      <c r="E51" s="137">
        <v>100000</v>
      </c>
      <c r="F51" s="137">
        <v>69544.649999999994</v>
      </c>
      <c r="G51" s="137">
        <v>69544.649999999994</v>
      </c>
      <c r="H51" s="79" t="s">
        <v>9</v>
      </c>
    </row>
    <row r="52" spans="1:8" ht="24.95" customHeight="1" x14ac:dyDescent="0.3">
      <c r="A52" s="21" t="s">
        <v>304</v>
      </c>
      <c r="B52" s="171" t="s">
        <v>63</v>
      </c>
      <c r="C52" s="280" t="s">
        <v>5</v>
      </c>
      <c r="D52" s="280" t="s">
        <v>5</v>
      </c>
      <c r="E52" s="137">
        <v>150000</v>
      </c>
      <c r="F52" s="308">
        <v>128089.4</v>
      </c>
      <c r="G52" s="308">
        <v>128089.4</v>
      </c>
      <c r="H52" s="79" t="s">
        <v>9</v>
      </c>
    </row>
    <row r="53" spans="1:8" ht="24.95" customHeight="1" thickBot="1" x14ac:dyDescent="0.35">
      <c r="A53" s="144" t="s">
        <v>329</v>
      </c>
      <c r="B53" s="23">
        <v>2</v>
      </c>
      <c r="C53" s="23" t="s">
        <v>5</v>
      </c>
      <c r="D53" s="23" t="s">
        <v>5</v>
      </c>
      <c r="E53" s="147">
        <f>SUM(E51:E52)</f>
        <v>250000</v>
      </c>
      <c r="F53" s="146">
        <f>SUM(F51:F52)</f>
        <v>197634.05</v>
      </c>
      <c r="G53" s="147">
        <f>SUM(G51:G52)</f>
        <v>197634.05</v>
      </c>
      <c r="H53" s="148"/>
    </row>
    <row r="54" spans="1:8" ht="24.95" customHeight="1" thickTop="1" x14ac:dyDescent="0.3">
      <c r="A54" s="131" t="s">
        <v>16</v>
      </c>
      <c r="B54" s="28"/>
      <c r="C54" s="28"/>
      <c r="D54" s="28"/>
      <c r="E54" s="137"/>
      <c r="F54" s="137"/>
      <c r="G54" s="138"/>
      <c r="H54" s="79"/>
    </row>
    <row r="55" spans="1:8" ht="24.95" customHeight="1" x14ac:dyDescent="0.3">
      <c r="A55" s="65" t="s">
        <v>56</v>
      </c>
      <c r="B55" s="171" t="s">
        <v>63</v>
      </c>
      <c r="C55" s="280" t="s">
        <v>5</v>
      </c>
      <c r="D55" s="280" t="s">
        <v>5</v>
      </c>
      <c r="E55" s="217">
        <v>200000</v>
      </c>
      <c r="F55" s="217">
        <v>190114.2</v>
      </c>
      <c r="G55" s="217">
        <v>190114.2</v>
      </c>
      <c r="H55" s="20" t="s">
        <v>13</v>
      </c>
    </row>
    <row r="56" spans="1:8" ht="24.95" customHeight="1" x14ac:dyDescent="0.3">
      <c r="A56" s="65" t="s">
        <v>474</v>
      </c>
      <c r="B56" s="218"/>
      <c r="C56" s="218"/>
      <c r="D56" s="218"/>
      <c r="E56" s="248"/>
      <c r="F56" s="27" t="s">
        <v>10</v>
      </c>
      <c r="G56" s="18"/>
      <c r="H56" s="20"/>
    </row>
    <row r="57" spans="1:8" ht="24.95" customHeight="1" x14ac:dyDescent="0.3">
      <c r="A57" s="65" t="s">
        <v>43</v>
      </c>
      <c r="B57" s="171" t="s">
        <v>63</v>
      </c>
      <c r="C57" s="280" t="s">
        <v>5</v>
      </c>
      <c r="D57" s="280" t="s">
        <v>5</v>
      </c>
      <c r="E57" s="217">
        <v>200000</v>
      </c>
      <c r="F57" s="217">
        <v>199800</v>
      </c>
      <c r="G57" s="217">
        <v>199800</v>
      </c>
      <c r="H57" s="20" t="s">
        <v>13</v>
      </c>
    </row>
    <row r="58" spans="1:8" ht="24.95" customHeight="1" x14ac:dyDescent="0.3">
      <c r="A58" s="65" t="s">
        <v>57</v>
      </c>
      <c r="B58" s="171" t="s">
        <v>63</v>
      </c>
      <c r="C58" s="280" t="s">
        <v>5</v>
      </c>
      <c r="D58" s="280" t="s">
        <v>5</v>
      </c>
      <c r="E58" s="217">
        <v>600000</v>
      </c>
      <c r="F58" s="137">
        <v>599566</v>
      </c>
      <c r="G58" s="137">
        <v>599566</v>
      </c>
      <c r="H58" s="20" t="s">
        <v>13</v>
      </c>
    </row>
    <row r="59" spans="1:8" ht="24.95" customHeight="1" x14ac:dyDescent="0.3">
      <c r="A59" s="151" t="s">
        <v>58</v>
      </c>
      <c r="B59" s="30"/>
      <c r="C59" s="30"/>
      <c r="D59" s="30"/>
      <c r="E59" s="219"/>
      <c r="F59" s="219"/>
      <c r="G59" s="220"/>
      <c r="H59" s="152"/>
    </row>
    <row r="60" spans="1:8" ht="24.95" customHeight="1" thickBot="1" x14ac:dyDescent="0.35">
      <c r="A60" s="144" t="s">
        <v>55</v>
      </c>
      <c r="B60" s="23">
        <v>3</v>
      </c>
      <c r="C60" s="23" t="s">
        <v>5</v>
      </c>
      <c r="D60" s="23" t="s">
        <v>5</v>
      </c>
      <c r="E60" s="147">
        <f>SUM(E55:E58)</f>
        <v>1000000</v>
      </c>
      <c r="F60" s="147">
        <f>SUM(F55:F58)</f>
        <v>989480.2</v>
      </c>
      <c r="G60" s="147">
        <f>SUM(G55:G58)</f>
        <v>989480.2</v>
      </c>
      <c r="H60" s="148"/>
    </row>
    <row r="61" spans="1:8" ht="24.95" customHeight="1" thickTop="1" x14ac:dyDescent="0.3">
      <c r="A61" s="128" t="s">
        <v>17</v>
      </c>
      <c r="B61" s="28"/>
      <c r="C61" s="28"/>
      <c r="D61" s="28"/>
      <c r="E61" s="149"/>
      <c r="F61" s="149"/>
      <c r="G61" s="150"/>
      <c r="H61" s="130"/>
    </row>
    <row r="62" spans="1:8" ht="24.95" customHeight="1" x14ac:dyDescent="0.3">
      <c r="A62" s="65" t="s">
        <v>402</v>
      </c>
      <c r="B62" s="171" t="s">
        <v>63</v>
      </c>
      <c r="C62" s="280" t="s">
        <v>5</v>
      </c>
      <c r="D62" s="280" t="s">
        <v>5</v>
      </c>
      <c r="E62" s="137">
        <v>158621680</v>
      </c>
      <c r="F62" s="137">
        <v>137637600</v>
      </c>
      <c r="G62" s="137">
        <v>137637600</v>
      </c>
      <c r="H62" s="79" t="s">
        <v>30</v>
      </c>
    </row>
    <row r="63" spans="1:8" ht="24.95" customHeight="1" x14ac:dyDescent="0.3">
      <c r="A63" s="65" t="s">
        <v>403</v>
      </c>
      <c r="B63" s="171" t="s">
        <v>63</v>
      </c>
      <c r="C63" s="280" t="s">
        <v>5</v>
      </c>
      <c r="D63" s="280" t="s">
        <v>5</v>
      </c>
      <c r="E63" s="137">
        <v>32350560</v>
      </c>
      <c r="F63" s="137">
        <v>24862400</v>
      </c>
      <c r="G63" s="137">
        <v>24862400</v>
      </c>
      <c r="H63" s="79" t="s">
        <v>30</v>
      </c>
    </row>
    <row r="64" spans="1:8" ht="24.95" customHeight="1" x14ac:dyDescent="0.3">
      <c r="A64" s="65" t="s">
        <v>404</v>
      </c>
      <c r="B64" s="280"/>
      <c r="C64" s="280"/>
      <c r="D64" s="280"/>
      <c r="E64" s="137"/>
      <c r="F64" s="137"/>
      <c r="G64" s="137"/>
      <c r="H64" s="79"/>
    </row>
    <row r="65" spans="1:8" ht="24.95" customHeight="1" x14ac:dyDescent="0.3">
      <c r="A65" s="65" t="s">
        <v>44</v>
      </c>
      <c r="B65" s="171" t="s">
        <v>63</v>
      </c>
      <c r="C65" s="280" t="s">
        <v>5</v>
      </c>
      <c r="D65" s="280" t="s">
        <v>5</v>
      </c>
      <c r="E65" s="137">
        <v>966000</v>
      </c>
      <c r="F65" s="137">
        <v>705500</v>
      </c>
      <c r="G65" s="137">
        <v>705500</v>
      </c>
      <c r="H65" s="79" t="s">
        <v>30</v>
      </c>
    </row>
    <row r="66" spans="1:8" s="31" customFormat="1" ht="24.95" customHeight="1" thickBot="1" x14ac:dyDescent="0.35">
      <c r="A66" s="144" t="s">
        <v>55</v>
      </c>
      <c r="B66" s="23">
        <v>3</v>
      </c>
      <c r="C66" s="280" t="s">
        <v>5</v>
      </c>
      <c r="D66" s="280" t="s">
        <v>5</v>
      </c>
      <c r="E66" s="147">
        <f>SUM(E62:E65)</f>
        <v>191938240</v>
      </c>
      <c r="F66" s="147">
        <f t="shared" ref="F66:G66" si="1">SUM(F62:F65)</f>
        <v>163205500</v>
      </c>
      <c r="G66" s="147">
        <f t="shared" si="1"/>
        <v>163205500</v>
      </c>
      <c r="H66" s="148"/>
    </row>
    <row r="67" spans="1:8" ht="24.95" customHeight="1" thickTop="1" x14ac:dyDescent="0.3">
      <c r="A67" s="128" t="s">
        <v>45</v>
      </c>
      <c r="B67" s="28"/>
      <c r="C67" s="28"/>
      <c r="D67" s="28"/>
      <c r="E67" s="149"/>
      <c r="F67" s="149"/>
      <c r="G67" s="150"/>
      <c r="H67" s="130"/>
    </row>
    <row r="68" spans="1:8" ht="24.95" customHeight="1" x14ac:dyDescent="0.3">
      <c r="A68" s="128" t="s">
        <v>330</v>
      </c>
      <c r="B68" s="28"/>
      <c r="C68" s="28"/>
      <c r="D68" s="28"/>
      <c r="E68" s="149"/>
      <c r="F68" s="149"/>
      <c r="G68" s="150"/>
      <c r="H68" s="130"/>
    </row>
    <row r="69" spans="1:8" ht="24.95" customHeight="1" x14ac:dyDescent="0.3">
      <c r="A69" s="65" t="s">
        <v>47</v>
      </c>
      <c r="B69" s="171" t="s">
        <v>63</v>
      </c>
      <c r="C69" s="280" t="s">
        <v>5</v>
      </c>
      <c r="D69" s="280" t="s">
        <v>5</v>
      </c>
      <c r="E69" s="137">
        <v>100000</v>
      </c>
      <c r="F69" s="137">
        <v>496800</v>
      </c>
      <c r="G69" s="137">
        <v>496800</v>
      </c>
      <c r="H69" s="20" t="s">
        <v>13</v>
      </c>
    </row>
    <row r="70" spans="1:8" ht="24.95" customHeight="1" x14ac:dyDescent="0.3">
      <c r="A70" s="246" t="s">
        <v>260</v>
      </c>
      <c r="B70" s="61"/>
      <c r="C70" s="64"/>
      <c r="D70" s="64"/>
      <c r="E70" s="27" t="s">
        <v>10</v>
      </c>
      <c r="F70" s="322"/>
      <c r="G70" s="323"/>
      <c r="H70" s="20"/>
    </row>
    <row r="71" spans="1:8" s="224" customFormat="1" ht="24.95" customHeight="1" x14ac:dyDescent="0.3">
      <c r="A71" s="221" t="s">
        <v>381</v>
      </c>
      <c r="B71" s="171" t="s">
        <v>63</v>
      </c>
      <c r="C71" s="280" t="s">
        <v>5</v>
      </c>
      <c r="D71" s="280" t="s">
        <v>5</v>
      </c>
      <c r="E71" s="217">
        <v>40000000</v>
      </c>
      <c r="F71" s="217">
        <v>74971872.849999994</v>
      </c>
      <c r="G71" s="217">
        <v>74971872.849999994</v>
      </c>
      <c r="H71" s="223" t="s">
        <v>13</v>
      </c>
    </row>
    <row r="72" spans="1:8" s="224" customFormat="1" ht="24.95" customHeight="1" x14ac:dyDescent="0.3">
      <c r="A72" s="225" t="s">
        <v>332</v>
      </c>
      <c r="B72" s="222"/>
      <c r="C72" s="171"/>
      <c r="D72" s="171"/>
      <c r="E72" s="217"/>
      <c r="F72" s="217"/>
      <c r="G72" s="226"/>
      <c r="H72" s="227"/>
    </row>
    <row r="73" spans="1:8" s="241" customFormat="1" ht="20.100000000000001" customHeight="1" x14ac:dyDescent="0.3">
      <c r="A73" s="21" t="s">
        <v>331</v>
      </c>
      <c r="B73" s="89"/>
      <c r="C73" s="238"/>
      <c r="D73" s="238"/>
      <c r="E73" s="239"/>
      <c r="F73" s="239"/>
      <c r="G73" s="240"/>
      <c r="H73" s="89"/>
    </row>
    <row r="74" spans="1:8" s="36" customFormat="1" ht="20.100000000000001" customHeight="1" x14ac:dyDescent="0.3">
      <c r="A74" s="21" t="s">
        <v>290</v>
      </c>
      <c r="B74" s="29"/>
      <c r="C74" s="29"/>
      <c r="D74" s="29"/>
      <c r="E74" s="38"/>
      <c r="F74" s="173" t="s">
        <v>10</v>
      </c>
      <c r="G74" s="242"/>
      <c r="H74" s="22"/>
    </row>
    <row r="75" spans="1:8" s="36" customFormat="1" ht="20.100000000000001" customHeight="1" x14ac:dyDescent="0.3">
      <c r="A75" s="21" t="s">
        <v>291</v>
      </c>
      <c r="B75" s="29"/>
      <c r="C75" s="48"/>
      <c r="D75" s="48"/>
      <c r="E75" s="38"/>
      <c r="F75" s="38"/>
      <c r="G75" s="243"/>
      <c r="H75" s="22"/>
    </row>
    <row r="76" spans="1:8" s="36" customFormat="1" ht="20.100000000000001" customHeight="1" x14ac:dyDescent="0.3">
      <c r="A76" s="21" t="s">
        <v>289</v>
      </c>
      <c r="B76" s="29"/>
      <c r="C76" s="48"/>
      <c r="D76" s="48"/>
      <c r="E76" s="38"/>
      <c r="F76" s="38"/>
      <c r="G76" s="243"/>
      <c r="H76" s="22"/>
    </row>
    <row r="77" spans="1:8" s="36" customFormat="1" ht="20.100000000000001" customHeight="1" x14ac:dyDescent="0.3">
      <c r="A77" s="21" t="s">
        <v>254</v>
      </c>
      <c r="B77" s="29"/>
      <c r="C77" s="48"/>
      <c r="D77" s="48"/>
      <c r="E77" s="38"/>
      <c r="F77" s="38"/>
      <c r="G77" s="243"/>
      <c r="H77" s="22"/>
    </row>
    <row r="78" spans="1:8" s="36" customFormat="1" ht="20.100000000000001" customHeight="1" x14ac:dyDescent="0.3">
      <c r="A78" s="21" t="s">
        <v>255</v>
      </c>
      <c r="B78" s="29"/>
      <c r="C78" s="48"/>
      <c r="D78" s="48"/>
      <c r="E78" s="38"/>
      <c r="F78" s="38"/>
      <c r="G78" s="243"/>
      <c r="H78" s="22"/>
    </row>
    <row r="79" spans="1:8" s="36" customFormat="1" ht="20.100000000000001" customHeight="1" x14ac:dyDescent="0.3">
      <c r="A79" s="21" t="s">
        <v>256</v>
      </c>
      <c r="B79" s="29"/>
      <c r="C79" s="48"/>
      <c r="D79" s="48"/>
      <c r="E79" s="38"/>
      <c r="F79" s="38"/>
      <c r="G79" s="243"/>
      <c r="H79" s="22"/>
    </row>
    <row r="80" spans="1:8" s="36" customFormat="1" ht="20.100000000000001" customHeight="1" x14ac:dyDescent="0.3">
      <c r="A80" s="21" t="s">
        <v>257</v>
      </c>
      <c r="B80" s="29"/>
      <c r="C80" s="48"/>
      <c r="D80" s="48"/>
      <c r="E80" s="38"/>
      <c r="F80" s="38"/>
      <c r="G80" s="243"/>
      <c r="H80" s="22"/>
    </row>
    <row r="81" spans="1:8" s="36" customFormat="1" ht="20.100000000000001" customHeight="1" x14ac:dyDescent="0.3">
      <c r="A81" s="21" t="s">
        <v>258</v>
      </c>
      <c r="B81" s="29"/>
      <c r="C81" s="48"/>
      <c r="D81" s="48"/>
      <c r="E81" s="38"/>
      <c r="F81" s="38"/>
      <c r="G81" s="243"/>
      <c r="H81" s="22"/>
    </row>
    <row r="82" spans="1:8" s="36" customFormat="1" ht="20.100000000000001" customHeight="1" x14ac:dyDescent="0.3">
      <c r="A82" s="21" t="s">
        <v>287</v>
      </c>
      <c r="B82" s="29"/>
      <c r="C82" s="48"/>
      <c r="D82" s="48"/>
      <c r="E82" s="38"/>
      <c r="F82" s="38"/>
      <c r="G82" s="243"/>
      <c r="H82" s="22"/>
    </row>
    <row r="83" spans="1:8" ht="20.100000000000001" customHeight="1" x14ac:dyDescent="0.3">
      <c r="A83" s="65" t="s">
        <v>288</v>
      </c>
      <c r="B83" s="280"/>
      <c r="C83" s="28"/>
      <c r="D83" s="28"/>
      <c r="E83" s="137"/>
      <c r="F83" s="137"/>
      <c r="G83" s="276"/>
      <c r="H83" s="79"/>
    </row>
    <row r="84" spans="1:8" ht="20.100000000000001" customHeight="1" x14ac:dyDescent="0.3">
      <c r="A84" s="274" t="s">
        <v>259</v>
      </c>
      <c r="B84" s="280"/>
      <c r="C84" s="28"/>
      <c r="D84" s="28"/>
      <c r="E84" s="137"/>
      <c r="F84" s="137"/>
      <c r="G84" s="276"/>
      <c r="H84" s="79"/>
    </row>
    <row r="85" spans="1:8" s="224" customFormat="1" ht="24.95" customHeight="1" x14ac:dyDescent="0.3">
      <c r="A85" s="221" t="s">
        <v>333</v>
      </c>
      <c r="B85" s="171" t="s">
        <v>63</v>
      </c>
      <c r="C85" s="280" t="s">
        <v>5</v>
      </c>
      <c r="D85" s="280" t="s">
        <v>5</v>
      </c>
      <c r="E85" s="217">
        <v>14500000</v>
      </c>
      <c r="F85" s="217">
        <v>35534177.789999999</v>
      </c>
      <c r="G85" s="226">
        <v>35534177.789999999</v>
      </c>
      <c r="H85" s="223" t="s">
        <v>20</v>
      </c>
    </row>
    <row r="86" spans="1:8" s="224" customFormat="1" ht="20.100000000000001" customHeight="1" x14ac:dyDescent="0.3">
      <c r="A86" s="21" t="s">
        <v>460</v>
      </c>
      <c r="B86" s="171"/>
      <c r="C86" s="64"/>
      <c r="D86" s="64"/>
      <c r="E86" s="217"/>
      <c r="F86" s="217"/>
      <c r="G86" s="226"/>
      <c r="H86" s="223"/>
    </row>
    <row r="87" spans="1:8" s="224" customFormat="1" ht="20.100000000000001" customHeight="1" x14ac:dyDescent="0.3">
      <c r="A87" s="21" t="s">
        <v>461</v>
      </c>
      <c r="B87" s="171"/>
      <c r="C87" s="64"/>
      <c r="D87" s="64"/>
      <c r="E87" s="217"/>
      <c r="F87" s="217"/>
      <c r="G87" s="226"/>
      <c r="H87" s="223"/>
    </row>
    <row r="88" spans="1:8" s="224" customFormat="1" ht="20.100000000000001" customHeight="1" x14ac:dyDescent="0.3">
      <c r="A88" s="21" t="s">
        <v>462</v>
      </c>
      <c r="B88" s="171"/>
      <c r="C88" s="64"/>
      <c r="D88" s="64"/>
      <c r="E88" s="217"/>
      <c r="F88" s="217"/>
      <c r="G88" s="226"/>
      <c r="H88" s="223"/>
    </row>
    <row r="89" spans="1:8" s="224" customFormat="1" ht="20.100000000000001" customHeight="1" x14ac:dyDescent="0.3">
      <c r="A89" s="21" t="s">
        <v>463</v>
      </c>
      <c r="B89" s="171"/>
      <c r="C89" s="64"/>
      <c r="D89" s="64"/>
      <c r="E89" s="217"/>
      <c r="F89" s="217"/>
      <c r="G89" s="226"/>
      <c r="H89" s="223"/>
    </row>
    <row r="90" spans="1:8" s="224" customFormat="1" ht="20.100000000000001" customHeight="1" x14ac:dyDescent="0.3">
      <c r="A90" s="21" t="s">
        <v>464</v>
      </c>
      <c r="B90" s="171"/>
      <c r="C90" s="64"/>
      <c r="D90" s="64"/>
      <c r="E90" s="217"/>
      <c r="F90" s="217"/>
      <c r="G90" s="226"/>
      <c r="H90" s="223"/>
    </row>
    <row r="91" spans="1:8" s="224" customFormat="1" ht="20.100000000000001" customHeight="1" x14ac:dyDescent="0.3">
      <c r="A91" s="21" t="s">
        <v>465</v>
      </c>
      <c r="B91" s="171"/>
      <c r="C91" s="64"/>
      <c r="D91" s="64"/>
      <c r="E91" s="217"/>
      <c r="F91" s="217"/>
      <c r="G91" s="226"/>
      <c r="H91" s="223"/>
    </row>
    <row r="92" spans="1:8" s="224" customFormat="1" ht="20.100000000000001" customHeight="1" x14ac:dyDescent="0.3">
      <c r="A92" s="21" t="s">
        <v>466</v>
      </c>
      <c r="B92" s="171"/>
      <c r="C92" s="64"/>
      <c r="D92" s="64"/>
      <c r="E92" s="217"/>
      <c r="F92" s="217"/>
      <c r="G92" s="226"/>
      <c r="H92" s="223"/>
    </row>
    <row r="93" spans="1:8" s="224" customFormat="1" ht="20.100000000000001" customHeight="1" x14ac:dyDescent="0.3">
      <c r="A93" s="21" t="s">
        <v>467</v>
      </c>
      <c r="B93" s="171"/>
      <c r="C93" s="64"/>
      <c r="D93" s="64"/>
      <c r="E93" s="217"/>
      <c r="F93" s="217"/>
      <c r="G93" s="226"/>
      <c r="H93" s="223"/>
    </row>
    <row r="94" spans="1:8" s="224" customFormat="1" ht="20.100000000000001" customHeight="1" x14ac:dyDescent="0.3">
      <c r="A94" s="21" t="s">
        <v>468</v>
      </c>
      <c r="B94" s="171"/>
      <c r="C94" s="64"/>
      <c r="D94" s="64"/>
      <c r="E94" s="217"/>
      <c r="F94" s="217"/>
      <c r="G94" s="226"/>
      <c r="H94" s="223"/>
    </row>
    <row r="95" spans="1:8" s="224" customFormat="1" ht="20.100000000000001" customHeight="1" x14ac:dyDescent="0.3">
      <c r="A95" s="65" t="s">
        <v>469</v>
      </c>
      <c r="B95" s="171"/>
      <c r="C95" s="64"/>
      <c r="D95" s="64"/>
      <c r="E95" s="217"/>
      <c r="F95" s="217"/>
      <c r="G95" s="226"/>
      <c r="H95" s="223"/>
    </row>
    <row r="96" spans="1:8" s="224" customFormat="1" ht="20.100000000000001" customHeight="1" x14ac:dyDescent="0.3">
      <c r="A96" s="21" t="s">
        <v>470</v>
      </c>
      <c r="B96" s="171"/>
      <c r="C96" s="64"/>
      <c r="D96" s="64"/>
      <c r="E96" s="217"/>
      <c r="F96" s="217"/>
      <c r="G96" s="226"/>
      <c r="H96" s="223"/>
    </row>
    <row r="97" spans="1:8" s="224" customFormat="1" ht="20.100000000000001" customHeight="1" x14ac:dyDescent="0.3">
      <c r="A97" s="65" t="s">
        <v>471</v>
      </c>
      <c r="B97" s="171"/>
      <c r="C97" s="64"/>
      <c r="D97" s="64"/>
      <c r="E97" s="217"/>
      <c r="F97" s="217"/>
      <c r="G97" s="226"/>
      <c r="H97" s="223"/>
    </row>
    <row r="98" spans="1:8" ht="22.5" customHeight="1" x14ac:dyDescent="0.3">
      <c r="A98" s="234" t="s">
        <v>382</v>
      </c>
      <c r="B98" s="280"/>
      <c r="C98" s="280"/>
      <c r="D98" s="280"/>
      <c r="E98" s="137"/>
      <c r="F98" s="215"/>
      <c r="G98" s="228"/>
      <c r="H98" s="79"/>
    </row>
    <row r="99" spans="1:8" s="36" customFormat="1" ht="20.100000000000001" customHeight="1" x14ac:dyDescent="0.3">
      <c r="A99" s="41" t="s">
        <v>472</v>
      </c>
      <c r="B99" s="112"/>
      <c r="C99" s="112"/>
      <c r="D99" s="112"/>
      <c r="E99" s="42"/>
      <c r="F99" s="244"/>
      <c r="G99" s="245"/>
      <c r="H99" s="43"/>
    </row>
    <row r="100" spans="1:8" s="36" customFormat="1" ht="20.100000000000001" customHeight="1" x14ac:dyDescent="0.3">
      <c r="A100" s="41" t="s">
        <v>383</v>
      </c>
      <c r="B100" s="112"/>
      <c r="C100" s="112"/>
      <c r="D100" s="112"/>
      <c r="E100" s="42"/>
      <c r="F100" s="244"/>
      <c r="G100" s="245"/>
      <c r="H100" s="43"/>
    </row>
    <row r="101" spans="1:8" s="36" customFormat="1" ht="20.100000000000001" customHeight="1" x14ac:dyDescent="0.3">
      <c r="A101" s="41" t="s">
        <v>384</v>
      </c>
      <c r="B101" s="112"/>
      <c r="C101" s="112"/>
      <c r="D101" s="112"/>
      <c r="E101" s="42"/>
      <c r="F101" s="244"/>
      <c r="G101" s="245"/>
      <c r="H101" s="43"/>
    </row>
    <row r="102" spans="1:8" s="36" customFormat="1" ht="20.100000000000001" customHeight="1" x14ac:dyDescent="0.3">
      <c r="A102" s="41" t="s">
        <v>385</v>
      </c>
      <c r="B102" s="112"/>
      <c r="C102" s="112"/>
      <c r="D102" s="112"/>
      <c r="E102" s="42"/>
      <c r="F102" s="244"/>
      <c r="G102" s="245"/>
      <c r="H102" s="43"/>
    </row>
    <row r="103" spans="1:8" s="36" customFormat="1" ht="20.100000000000001" customHeight="1" x14ac:dyDescent="0.3">
      <c r="A103" s="41" t="s">
        <v>386</v>
      </c>
      <c r="B103" s="112"/>
      <c r="C103" s="112"/>
      <c r="D103" s="112"/>
      <c r="E103" s="42"/>
      <c r="F103" s="244"/>
      <c r="G103" s="245"/>
      <c r="H103" s="43"/>
    </row>
    <row r="104" spans="1:8" s="36" customFormat="1" ht="20.100000000000001" customHeight="1" x14ac:dyDescent="0.3">
      <c r="A104" s="41" t="s">
        <v>387</v>
      </c>
      <c r="B104" s="112"/>
      <c r="C104" s="112"/>
      <c r="D104" s="112"/>
      <c r="E104" s="42"/>
      <c r="F104" s="244"/>
      <c r="G104" s="245"/>
      <c r="H104" s="43"/>
    </row>
    <row r="105" spans="1:8" s="31" customFormat="1" ht="23.1" customHeight="1" thickBot="1" x14ac:dyDescent="0.35">
      <c r="A105" s="144" t="s">
        <v>55</v>
      </c>
      <c r="B105" s="23">
        <v>3</v>
      </c>
      <c r="C105" s="280" t="s">
        <v>5</v>
      </c>
      <c r="D105" s="280" t="s">
        <v>5</v>
      </c>
      <c r="E105" s="147">
        <f>SUM(E69:E98)</f>
        <v>54600000</v>
      </c>
      <c r="F105" s="147">
        <f t="shared" ref="F105:G105" si="2">SUM(F69:F98)</f>
        <v>111002850.63999999</v>
      </c>
      <c r="G105" s="147">
        <f t="shared" si="2"/>
        <v>111002850.63999999</v>
      </c>
      <c r="H105" s="148"/>
    </row>
    <row r="106" spans="1:8" ht="23.1" customHeight="1" thickTop="1" x14ac:dyDescent="0.3">
      <c r="A106" s="235" t="s">
        <v>48</v>
      </c>
      <c r="B106" s="236"/>
      <c r="C106" s="236"/>
      <c r="D106" s="236"/>
      <c r="E106" s="249"/>
      <c r="F106" s="149"/>
      <c r="G106" s="149"/>
      <c r="H106" s="130"/>
    </row>
    <row r="107" spans="1:8" ht="23.1" customHeight="1" x14ac:dyDescent="0.3">
      <c r="A107" s="131" t="s">
        <v>21</v>
      </c>
      <c r="B107" s="280"/>
      <c r="C107" s="280"/>
      <c r="D107" s="280"/>
      <c r="E107" s="137"/>
      <c r="F107" s="137"/>
      <c r="G107" s="137"/>
      <c r="H107" s="79"/>
    </row>
    <row r="108" spans="1:8" ht="23.1" customHeight="1" x14ac:dyDescent="0.3">
      <c r="A108" s="65" t="s">
        <v>59</v>
      </c>
      <c r="B108" s="171" t="s">
        <v>63</v>
      </c>
      <c r="C108" s="280" t="s">
        <v>5</v>
      </c>
      <c r="D108" s="280" t="s">
        <v>5</v>
      </c>
      <c r="E108" s="137">
        <v>70000</v>
      </c>
      <c r="F108" s="137">
        <v>38520</v>
      </c>
      <c r="G108" s="137">
        <v>38520</v>
      </c>
      <c r="H108" s="79" t="s">
        <v>23</v>
      </c>
    </row>
    <row r="109" spans="1:8" ht="23.1" customHeight="1" x14ac:dyDescent="0.3">
      <c r="A109" s="65" t="s">
        <v>60</v>
      </c>
      <c r="B109" s="280"/>
      <c r="C109" s="280"/>
      <c r="D109" s="280"/>
      <c r="E109" s="137"/>
      <c r="F109" s="137" t="s">
        <v>10</v>
      </c>
      <c r="G109" s="137"/>
      <c r="H109" s="79" t="s">
        <v>64</v>
      </c>
    </row>
    <row r="110" spans="1:8" s="154" customFormat="1" ht="23.1" customHeight="1" x14ac:dyDescent="0.3">
      <c r="A110" s="139" t="s">
        <v>473</v>
      </c>
      <c r="B110" s="171" t="s">
        <v>63</v>
      </c>
      <c r="C110" s="280" t="s">
        <v>5</v>
      </c>
      <c r="D110" s="280" t="s">
        <v>5</v>
      </c>
      <c r="E110" s="137">
        <v>20000</v>
      </c>
      <c r="F110" s="137">
        <v>1920</v>
      </c>
      <c r="G110" s="137">
        <v>1920</v>
      </c>
      <c r="H110" s="79" t="s">
        <v>23</v>
      </c>
    </row>
    <row r="111" spans="1:8" ht="23.1" customHeight="1" thickBot="1" x14ac:dyDescent="0.35">
      <c r="A111" s="144" t="s">
        <v>85</v>
      </c>
      <c r="B111" s="23">
        <v>2</v>
      </c>
      <c r="C111" s="280" t="s">
        <v>5</v>
      </c>
      <c r="D111" s="280" t="s">
        <v>5</v>
      </c>
      <c r="E111" s="147">
        <f>SUM(E108:E110)</f>
        <v>90000</v>
      </c>
      <c r="F111" s="147">
        <f t="shared" ref="F111:G111" si="3">SUM(F108:F110)</f>
        <v>40440</v>
      </c>
      <c r="G111" s="147">
        <f t="shared" si="3"/>
        <v>40440</v>
      </c>
      <c r="H111" s="148"/>
    </row>
    <row r="112" spans="1:8" ht="23.1" customHeight="1" thickTop="1" x14ac:dyDescent="0.3">
      <c r="A112" s="309" t="s">
        <v>50</v>
      </c>
      <c r="B112" s="309"/>
      <c r="C112" s="309"/>
      <c r="D112" s="309"/>
      <c r="E112" s="310"/>
      <c r="F112" s="156"/>
      <c r="G112" s="156"/>
      <c r="H112" s="157"/>
    </row>
    <row r="113" spans="1:8" ht="23.1" customHeight="1" x14ac:dyDescent="0.3">
      <c r="A113" s="131" t="s">
        <v>24</v>
      </c>
      <c r="B113" s="280"/>
      <c r="C113" s="280"/>
      <c r="D113" s="280"/>
      <c r="E113" s="137"/>
      <c r="F113" s="137"/>
      <c r="G113" s="137"/>
      <c r="H113" s="79"/>
    </row>
    <row r="114" spans="1:8" ht="23.1" customHeight="1" x14ac:dyDescent="0.3">
      <c r="A114" s="65" t="s">
        <v>334</v>
      </c>
      <c r="B114" s="171" t="s">
        <v>63</v>
      </c>
      <c r="C114" s="280" t="s">
        <v>5</v>
      </c>
      <c r="D114" s="280" t="s">
        <v>5</v>
      </c>
      <c r="E114" s="137">
        <v>2000000</v>
      </c>
      <c r="F114" s="137">
        <v>1563094.85</v>
      </c>
      <c r="G114" s="137">
        <v>1563094.85</v>
      </c>
      <c r="H114" s="232" t="s">
        <v>120</v>
      </c>
    </row>
    <row r="115" spans="1:8" ht="23.1" customHeight="1" x14ac:dyDescent="0.3">
      <c r="A115" s="65" t="s">
        <v>335</v>
      </c>
      <c r="B115" s="171" t="s">
        <v>63</v>
      </c>
      <c r="C115" s="280" t="s">
        <v>5</v>
      </c>
      <c r="D115" s="280" t="s">
        <v>5</v>
      </c>
      <c r="E115" s="137">
        <v>1000000</v>
      </c>
      <c r="F115" s="276">
        <v>927441.3</v>
      </c>
      <c r="G115" s="276">
        <v>927441.3</v>
      </c>
      <c r="H115" s="79" t="s">
        <v>23</v>
      </c>
    </row>
    <row r="116" spans="1:8" ht="23.1" customHeight="1" x14ac:dyDescent="0.3">
      <c r="A116" s="65" t="s">
        <v>273</v>
      </c>
      <c r="B116" s="280"/>
      <c r="C116" s="158"/>
      <c r="D116" s="158"/>
      <c r="E116" s="215"/>
      <c r="F116" s="141"/>
      <c r="G116" s="159" t="s">
        <v>10</v>
      </c>
      <c r="H116" s="79"/>
    </row>
    <row r="117" spans="1:8" ht="23.1" customHeight="1" x14ac:dyDescent="0.3">
      <c r="A117" s="65" t="s">
        <v>336</v>
      </c>
      <c r="B117" s="280" t="s">
        <v>5</v>
      </c>
      <c r="C117" s="171" t="s">
        <v>63</v>
      </c>
      <c r="D117" s="171"/>
      <c r="E117" s="215">
        <v>500000</v>
      </c>
      <c r="F117" s="229">
        <v>499200</v>
      </c>
      <c r="G117" s="280" t="s">
        <v>5</v>
      </c>
      <c r="H117" s="20" t="s">
        <v>87</v>
      </c>
    </row>
    <row r="118" spans="1:8" ht="23.1" customHeight="1" x14ac:dyDescent="0.3">
      <c r="A118" s="65" t="s">
        <v>121</v>
      </c>
      <c r="B118" s="280"/>
      <c r="C118" s="280"/>
      <c r="D118" s="280"/>
      <c r="E118" s="215"/>
      <c r="F118" s="230" t="s">
        <v>296</v>
      </c>
      <c r="G118" s="79"/>
      <c r="H118" s="20"/>
    </row>
    <row r="119" spans="1:8" ht="24.95" customHeight="1" x14ac:dyDescent="0.3">
      <c r="A119" s="139" t="s">
        <v>337</v>
      </c>
      <c r="B119" s="280" t="s">
        <v>5</v>
      </c>
      <c r="C119" s="171" t="s">
        <v>63</v>
      </c>
      <c r="D119" s="171"/>
      <c r="E119" s="215">
        <v>500000</v>
      </c>
      <c r="F119" s="229">
        <v>498000</v>
      </c>
      <c r="G119" s="280" t="s">
        <v>5</v>
      </c>
      <c r="H119" s="20" t="s">
        <v>87</v>
      </c>
    </row>
    <row r="120" spans="1:8" ht="24.95" customHeight="1" x14ac:dyDescent="0.4">
      <c r="A120" s="65" t="s">
        <v>121</v>
      </c>
      <c r="B120" s="280"/>
      <c r="C120" s="231"/>
      <c r="D120" s="231"/>
      <c r="E120" s="137"/>
      <c r="F120" s="230" t="s">
        <v>296</v>
      </c>
      <c r="G120" s="215"/>
      <c r="H120" s="20"/>
    </row>
    <row r="121" spans="1:8" ht="24.95" customHeight="1" x14ac:dyDescent="0.3">
      <c r="A121" s="136" t="s">
        <v>338</v>
      </c>
      <c r="B121" s="171" t="s">
        <v>63</v>
      </c>
      <c r="C121" s="280" t="s">
        <v>5</v>
      </c>
      <c r="D121" s="171"/>
      <c r="E121" s="135">
        <v>200000</v>
      </c>
      <c r="F121" s="275">
        <v>150318</v>
      </c>
      <c r="G121" s="275">
        <v>150318</v>
      </c>
      <c r="H121" s="232" t="s">
        <v>120</v>
      </c>
    </row>
    <row r="122" spans="1:8" ht="24.95" customHeight="1" x14ac:dyDescent="0.3">
      <c r="A122" s="136" t="s">
        <v>122</v>
      </c>
      <c r="B122" s="28"/>
      <c r="C122" s="28"/>
      <c r="D122" s="28"/>
      <c r="E122" s="135"/>
      <c r="F122" s="160"/>
      <c r="G122" s="139"/>
      <c r="H122" s="130"/>
    </row>
    <row r="123" spans="1:8" ht="24.95" customHeight="1" thickBot="1" x14ac:dyDescent="0.35">
      <c r="A123" s="144" t="s">
        <v>339</v>
      </c>
      <c r="B123" s="23">
        <v>3</v>
      </c>
      <c r="C123" s="23">
        <v>2</v>
      </c>
      <c r="D123" s="280" t="s">
        <v>5</v>
      </c>
      <c r="E123" s="163">
        <f>SUM(E114:E122)</f>
        <v>4200000</v>
      </c>
      <c r="F123" s="161">
        <f t="shared" ref="F123:G123" si="4">SUM(F114:F122)</f>
        <v>3638054.1500000004</v>
      </c>
      <c r="G123" s="161">
        <f t="shared" si="4"/>
        <v>2640854.1500000004</v>
      </c>
      <c r="H123" s="164"/>
    </row>
    <row r="124" spans="1:8" ht="24.95" customHeight="1" thickTop="1" x14ac:dyDescent="0.3">
      <c r="A124" s="131" t="s">
        <v>340</v>
      </c>
      <c r="B124" s="19"/>
      <c r="C124" s="19"/>
      <c r="D124" s="19"/>
      <c r="E124" s="78"/>
      <c r="F124" s="78"/>
      <c r="G124" s="65"/>
      <c r="H124" s="65"/>
    </row>
    <row r="125" spans="1:8" ht="24.95" customHeight="1" x14ac:dyDescent="0.3">
      <c r="A125" s="65" t="s">
        <v>118</v>
      </c>
      <c r="B125" s="171" t="s">
        <v>63</v>
      </c>
      <c r="C125" s="280" t="s">
        <v>5</v>
      </c>
      <c r="D125" s="280" t="s">
        <v>5</v>
      </c>
      <c r="E125" s="78">
        <v>1050000</v>
      </c>
      <c r="F125" s="137">
        <v>962500</v>
      </c>
      <c r="G125" s="137">
        <v>962500</v>
      </c>
      <c r="H125" s="20" t="s">
        <v>13</v>
      </c>
    </row>
    <row r="126" spans="1:8" ht="24.95" customHeight="1" x14ac:dyDescent="0.3">
      <c r="A126" s="63" t="s">
        <v>286</v>
      </c>
      <c r="B126" s="30"/>
      <c r="C126" s="75"/>
      <c r="D126" s="75"/>
      <c r="E126" s="165" t="s">
        <v>10</v>
      </c>
      <c r="F126" s="137" t="s">
        <v>10</v>
      </c>
      <c r="G126" s="165"/>
      <c r="H126" s="151"/>
    </row>
    <row r="127" spans="1:8" ht="24.95" customHeight="1" thickBot="1" x14ac:dyDescent="0.35">
      <c r="A127" s="144" t="s">
        <v>75</v>
      </c>
      <c r="B127" s="23">
        <v>1</v>
      </c>
      <c r="C127" s="23" t="s">
        <v>5</v>
      </c>
      <c r="D127" s="23" t="s">
        <v>5</v>
      </c>
      <c r="E127" s="163">
        <f>SUM(E124:E126)</f>
        <v>1050000</v>
      </c>
      <c r="F127" s="163">
        <f>SUM(F124:F126)</f>
        <v>962500</v>
      </c>
      <c r="G127" s="163">
        <f>SUM(G124:G126)</f>
        <v>962500</v>
      </c>
      <c r="H127" s="164"/>
    </row>
    <row r="128" spans="1:8" ht="24.95" customHeight="1" thickTop="1" x14ac:dyDescent="0.3">
      <c r="A128" s="131" t="s">
        <v>81</v>
      </c>
      <c r="B128" s="25"/>
      <c r="C128" s="25"/>
      <c r="D128" s="25"/>
      <c r="E128" s="78"/>
      <c r="F128" s="78"/>
      <c r="G128" s="136"/>
      <c r="H128" s="65"/>
    </row>
    <row r="129" spans="1:8" ht="24.95" customHeight="1" x14ac:dyDescent="0.3">
      <c r="A129" s="65" t="s">
        <v>342</v>
      </c>
      <c r="B129" s="171" t="s">
        <v>63</v>
      </c>
      <c r="C129" s="280" t="s">
        <v>5</v>
      </c>
      <c r="D129" s="280" t="s">
        <v>5</v>
      </c>
      <c r="E129" s="78">
        <v>300000</v>
      </c>
      <c r="F129" s="137">
        <v>1121062.24</v>
      </c>
      <c r="G129" s="137">
        <v>1121062.24</v>
      </c>
      <c r="H129" s="79" t="s">
        <v>30</v>
      </c>
    </row>
    <row r="130" spans="1:8" ht="24.95" customHeight="1" x14ac:dyDescent="0.3">
      <c r="A130" s="63" t="s">
        <v>266</v>
      </c>
      <c r="B130" s="171"/>
      <c r="C130" s="280"/>
      <c r="D130" s="280"/>
      <c r="E130" s="78"/>
      <c r="F130" s="137" t="s">
        <v>10</v>
      </c>
      <c r="G130" s="233"/>
      <c r="H130" s="79"/>
    </row>
    <row r="131" spans="1:8" s="31" customFormat="1" ht="24.95" customHeight="1" thickBot="1" x14ac:dyDescent="0.35">
      <c r="A131" s="144" t="s">
        <v>341</v>
      </c>
      <c r="B131" s="23">
        <v>1</v>
      </c>
      <c r="C131" s="23" t="s">
        <v>5</v>
      </c>
      <c r="D131" s="23" t="s">
        <v>5</v>
      </c>
      <c r="E131" s="163">
        <f>SUM(E129:E130)</f>
        <v>300000</v>
      </c>
      <c r="F131" s="163">
        <f>SUM(F129:F130)</f>
        <v>1121062.24</v>
      </c>
      <c r="G131" s="163">
        <f>SUM(G129:G130)</f>
        <v>1121062.24</v>
      </c>
      <c r="H131" s="164"/>
    </row>
    <row r="132" spans="1:8" ht="24.95" customHeight="1" thickTop="1" x14ac:dyDescent="0.3">
      <c r="A132" s="102"/>
      <c r="B132" s="32"/>
      <c r="C132" s="32"/>
      <c r="D132" s="32"/>
      <c r="E132" s="107"/>
      <c r="F132" s="107"/>
      <c r="G132" s="102"/>
      <c r="H132" s="102"/>
    </row>
    <row r="133" spans="1:8" ht="24.95" customHeight="1" x14ac:dyDescent="0.3">
      <c r="A133" s="102"/>
      <c r="B133" s="32"/>
      <c r="C133" s="32"/>
      <c r="D133" s="32"/>
      <c r="E133" s="107"/>
      <c r="F133" s="107"/>
      <c r="G133" s="102"/>
      <c r="H133" s="102"/>
    </row>
    <row r="134" spans="1:8" ht="24.95" customHeight="1" x14ac:dyDescent="0.3">
      <c r="A134" s="102"/>
      <c r="B134" s="32"/>
      <c r="C134" s="32"/>
      <c r="D134" s="32"/>
      <c r="E134" s="107"/>
      <c r="F134" s="107"/>
      <c r="G134" s="102"/>
      <c r="H134" s="102"/>
    </row>
    <row r="135" spans="1:8" ht="24.95" customHeight="1" x14ac:dyDescent="0.3">
      <c r="A135" s="102"/>
      <c r="B135" s="32"/>
      <c r="C135" s="32"/>
      <c r="D135" s="32"/>
      <c r="E135" s="107"/>
      <c r="F135" s="107"/>
      <c r="G135" s="102"/>
      <c r="H135" s="102"/>
    </row>
    <row r="136" spans="1:8" ht="24.95" customHeight="1" x14ac:dyDescent="0.3">
      <c r="A136" s="102"/>
      <c r="B136" s="32"/>
      <c r="C136" s="32"/>
      <c r="D136" s="32"/>
      <c r="E136" s="107"/>
      <c r="F136" s="107"/>
      <c r="G136" s="102"/>
      <c r="H136" s="102"/>
    </row>
    <row r="137" spans="1:8" ht="24.95" customHeight="1" x14ac:dyDescent="0.3">
      <c r="A137" s="102"/>
      <c r="B137" s="32"/>
      <c r="C137" s="32"/>
      <c r="D137" s="32"/>
      <c r="E137" s="107"/>
      <c r="F137" s="107"/>
      <c r="G137" s="102"/>
      <c r="H137" s="102"/>
    </row>
    <row r="138" spans="1:8" ht="24.95" customHeight="1" x14ac:dyDescent="0.3">
      <c r="A138" s="102"/>
      <c r="B138" s="32"/>
      <c r="C138" s="32"/>
      <c r="D138" s="32"/>
      <c r="E138" s="107"/>
      <c r="F138" s="107"/>
      <c r="G138" s="102"/>
      <c r="H138" s="102"/>
    </row>
    <row r="139" spans="1:8" ht="24.95" customHeight="1" x14ac:dyDescent="0.3">
      <c r="A139" s="102"/>
      <c r="B139" s="32"/>
      <c r="C139" s="32"/>
      <c r="D139" s="32"/>
      <c r="E139" s="107"/>
      <c r="F139" s="107"/>
      <c r="G139" s="102"/>
      <c r="H139" s="102"/>
    </row>
    <row r="140" spans="1:8" ht="24.95" customHeight="1" x14ac:dyDescent="0.3">
      <c r="A140" s="102"/>
      <c r="B140" s="32"/>
      <c r="C140" s="32"/>
      <c r="D140" s="32"/>
      <c r="E140" s="107"/>
      <c r="F140" s="107"/>
      <c r="G140" s="102"/>
      <c r="H140" s="102"/>
    </row>
    <row r="141" spans="1:8" ht="24.95" customHeight="1" x14ac:dyDescent="0.3">
      <c r="A141" s="102"/>
      <c r="B141" s="32"/>
      <c r="C141" s="32"/>
      <c r="D141" s="32"/>
      <c r="E141" s="107"/>
      <c r="F141" s="107"/>
      <c r="G141" s="102"/>
      <c r="H141" s="102"/>
    </row>
    <row r="142" spans="1:8" ht="24.95" customHeight="1" x14ac:dyDescent="0.3">
      <c r="A142" s="102"/>
      <c r="B142" s="32"/>
      <c r="C142" s="32"/>
      <c r="D142" s="32"/>
      <c r="E142" s="107"/>
      <c r="F142" s="107"/>
      <c r="G142" s="102"/>
      <c r="H142" s="102"/>
    </row>
    <row r="143" spans="1:8" ht="24.95" customHeight="1" x14ac:dyDescent="0.3">
      <c r="A143" s="102"/>
      <c r="B143" s="32"/>
      <c r="C143" s="32"/>
      <c r="D143" s="32"/>
      <c r="E143" s="107"/>
      <c r="F143" s="107"/>
      <c r="G143" s="102"/>
      <c r="H143" s="102"/>
    </row>
    <row r="144" spans="1:8" ht="24.95" customHeight="1" x14ac:dyDescent="0.3">
      <c r="A144" s="102"/>
      <c r="B144" s="32"/>
      <c r="C144" s="32"/>
      <c r="D144" s="32"/>
      <c r="E144" s="107"/>
      <c r="F144" s="107"/>
      <c r="G144" s="102"/>
      <c r="H144" s="102"/>
    </row>
    <row r="145" spans="1:8" ht="24.95" customHeight="1" x14ac:dyDescent="0.3">
      <c r="A145" s="102"/>
      <c r="B145" s="32"/>
      <c r="C145" s="32"/>
      <c r="D145" s="32"/>
      <c r="E145" s="107"/>
      <c r="F145" s="107"/>
      <c r="G145" s="102"/>
      <c r="H145" s="102"/>
    </row>
    <row r="146" spans="1:8" ht="24.95" customHeight="1" x14ac:dyDescent="0.3">
      <c r="A146" s="102"/>
      <c r="B146" s="32"/>
      <c r="C146" s="32"/>
      <c r="D146" s="32"/>
      <c r="E146" s="107"/>
      <c r="F146" s="107"/>
      <c r="G146" s="102"/>
      <c r="H146" s="102"/>
    </row>
    <row r="147" spans="1:8" ht="24.95" customHeight="1" x14ac:dyDescent="0.3">
      <c r="A147" s="102"/>
      <c r="B147" s="32"/>
      <c r="C147" s="32"/>
      <c r="D147" s="32"/>
      <c r="E147" s="107"/>
      <c r="F147" s="107"/>
      <c r="G147" s="102"/>
      <c r="H147" s="102"/>
    </row>
    <row r="148" spans="1:8" ht="24.95" customHeight="1" x14ac:dyDescent="0.3">
      <c r="A148" s="102"/>
      <c r="B148" s="32"/>
      <c r="C148" s="32"/>
      <c r="D148" s="32"/>
      <c r="E148" s="107"/>
      <c r="F148" s="107"/>
      <c r="G148" s="102"/>
      <c r="H148" s="102"/>
    </row>
    <row r="149" spans="1:8" ht="24.95" customHeight="1" x14ac:dyDescent="0.3">
      <c r="A149" s="102"/>
      <c r="B149" s="32"/>
      <c r="C149" s="32"/>
      <c r="D149" s="32"/>
      <c r="E149" s="107"/>
      <c r="F149" s="107"/>
      <c r="G149" s="102"/>
      <c r="H149" s="102"/>
    </row>
    <row r="150" spans="1:8" ht="24.95" customHeight="1" x14ac:dyDescent="0.3">
      <c r="A150" s="102"/>
      <c r="B150" s="32"/>
      <c r="C150" s="32"/>
      <c r="D150" s="32"/>
      <c r="E150" s="107"/>
      <c r="F150" s="107"/>
      <c r="G150" s="102"/>
      <c r="H150" s="102"/>
    </row>
    <row r="151" spans="1:8" ht="24.95" customHeight="1" x14ac:dyDescent="0.3">
      <c r="A151" s="102"/>
      <c r="B151" s="32"/>
      <c r="C151" s="32"/>
      <c r="D151" s="32"/>
      <c r="E151" s="107"/>
      <c r="F151" s="107"/>
      <c r="G151" s="102"/>
      <c r="H151" s="102"/>
    </row>
    <row r="152" spans="1:8" ht="24.95" customHeight="1" x14ac:dyDescent="0.3">
      <c r="A152" s="102"/>
      <c r="B152" s="32"/>
      <c r="C152" s="32"/>
      <c r="D152" s="32"/>
      <c r="E152" s="107"/>
      <c r="F152" s="107"/>
      <c r="G152" s="102"/>
      <c r="H152" s="102"/>
    </row>
    <row r="153" spans="1:8" ht="24.95" customHeight="1" x14ac:dyDescent="0.3">
      <c r="A153" s="102"/>
      <c r="B153" s="32"/>
      <c r="C153" s="32"/>
      <c r="D153" s="32"/>
      <c r="E153" s="107"/>
      <c r="F153" s="107"/>
      <c r="G153" s="102"/>
      <c r="H153" s="102"/>
    </row>
    <row r="154" spans="1:8" ht="24.95" customHeight="1" x14ac:dyDescent="0.3">
      <c r="A154" s="102"/>
      <c r="B154" s="32"/>
      <c r="C154" s="32"/>
      <c r="D154" s="32"/>
      <c r="E154" s="107"/>
      <c r="F154" s="107"/>
      <c r="G154" s="102"/>
      <c r="H154" s="102"/>
    </row>
    <row r="155" spans="1:8" ht="24.95" customHeight="1" x14ac:dyDescent="0.3">
      <c r="A155" s="102"/>
      <c r="B155" s="32"/>
      <c r="C155" s="32"/>
      <c r="D155" s="32"/>
      <c r="E155" s="107"/>
      <c r="F155" s="107"/>
      <c r="G155" s="102"/>
      <c r="H155" s="102"/>
    </row>
    <row r="156" spans="1:8" ht="24.95" customHeight="1" x14ac:dyDescent="0.3">
      <c r="A156" s="102"/>
      <c r="B156" s="32"/>
      <c r="C156" s="32"/>
      <c r="D156" s="32"/>
      <c r="E156" s="107"/>
      <c r="F156" s="107"/>
      <c r="G156" s="102"/>
      <c r="H156" s="102"/>
    </row>
    <row r="157" spans="1:8" ht="24.95" customHeight="1" x14ac:dyDescent="0.3">
      <c r="A157" s="102"/>
      <c r="B157" s="32"/>
      <c r="C157" s="32"/>
      <c r="D157" s="32"/>
      <c r="E157" s="107"/>
      <c r="F157" s="107"/>
      <c r="G157" s="102"/>
      <c r="H157" s="102"/>
    </row>
    <row r="158" spans="1:8" ht="24.95" customHeight="1" x14ac:dyDescent="0.3">
      <c r="A158" s="102"/>
      <c r="B158" s="32"/>
      <c r="C158" s="32"/>
      <c r="D158" s="32"/>
      <c r="E158" s="107"/>
      <c r="F158" s="107"/>
      <c r="G158" s="102"/>
      <c r="H158" s="102"/>
    </row>
    <row r="159" spans="1:8" ht="24.95" customHeight="1" x14ac:dyDescent="0.3">
      <c r="A159" s="102"/>
      <c r="B159" s="32"/>
      <c r="C159" s="32"/>
      <c r="D159" s="32"/>
      <c r="E159" s="107"/>
      <c r="F159" s="107"/>
      <c r="G159" s="102"/>
      <c r="H159" s="102"/>
    </row>
    <row r="160" spans="1:8" ht="24.95" customHeight="1" x14ac:dyDescent="0.3">
      <c r="A160" s="102"/>
      <c r="B160" s="32"/>
      <c r="C160" s="32"/>
      <c r="D160" s="32"/>
      <c r="E160" s="107"/>
      <c r="F160" s="107"/>
      <c r="G160" s="102"/>
      <c r="H160" s="102"/>
    </row>
    <row r="161" spans="1:8" ht="24.95" customHeight="1" x14ac:dyDescent="0.3">
      <c r="A161" s="102"/>
      <c r="B161" s="32"/>
      <c r="C161" s="32"/>
      <c r="D161" s="32"/>
      <c r="E161" s="107"/>
      <c r="F161" s="107"/>
      <c r="G161" s="102"/>
      <c r="H161" s="102"/>
    </row>
    <row r="162" spans="1:8" ht="24.95" customHeight="1" x14ac:dyDescent="0.3">
      <c r="A162" s="102"/>
      <c r="B162" s="32"/>
      <c r="C162" s="32"/>
      <c r="D162" s="32"/>
      <c r="E162" s="107"/>
      <c r="F162" s="107"/>
      <c r="G162" s="102"/>
      <c r="H162" s="102"/>
    </row>
    <row r="163" spans="1:8" ht="24.95" customHeight="1" x14ac:dyDescent="0.3">
      <c r="A163" s="102"/>
      <c r="B163" s="32"/>
      <c r="C163" s="32"/>
      <c r="D163" s="32"/>
      <c r="E163" s="107"/>
      <c r="F163" s="107"/>
      <c r="G163" s="102"/>
      <c r="H163" s="102"/>
    </row>
    <row r="164" spans="1:8" ht="24.95" customHeight="1" x14ac:dyDescent="0.3">
      <c r="A164" s="102"/>
      <c r="B164" s="32"/>
      <c r="C164" s="32"/>
      <c r="D164" s="32"/>
      <c r="E164" s="107"/>
      <c r="F164" s="107"/>
      <c r="G164" s="102"/>
      <c r="H164" s="102"/>
    </row>
    <row r="165" spans="1:8" ht="24.95" customHeight="1" x14ac:dyDescent="0.3">
      <c r="A165" s="102"/>
      <c r="B165" s="32"/>
      <c r="C165" s="32"/>
      <c r="D165" s="32"/>
      <c r="E165" s="107"/>
      <c r="F165" s="107"/>
      <c r="G165" s="102"/>
      <c r="H165" s="102"/>
    </row>
    <row r="166" spans="1:8" ht="24.95" customHeight="1" x14ac:dyDescent="0.3">
      <c r="A166" s="102"/>
      <c r="B166" s="32"/>
      <c r="C166" s="32"/>
      <c r="D166" s="32"/>
      <c r="E166" s="107"/>
      <c r="F166" s="107"/>
      <c r="G166" s="102"/>
      <c r="H166" s="102"/>
    </row>
    <row r="167" spans="1:8" ht="24.95" customHeight="1" x14ac:dyDescent="0.3">
      <c r="A167" s="102"/>
      <c r="B167" s="32"/>
      <c r="C167" s="32"/>
      <c r="D167" s="32"/>
      <c r="E167" s="107"/>
      <c r="F167" s="107"/>
      <c r="G167" s="102"/>
      <c r="H167" s="102"/>
    </row>
    <row r="168" spans="1:8" ht="24.95" customHeight="1" x14ac:dyDescent="0.3">
      <c r="A168" s="166" t="s">
        <v>74</v>
      </c>
    </row>
    <row r="169" spans="1:8" ht="24.95" customHeight="1" x14ac:dyDescent="0.3">
      <c r="A169" s="167" t="s">
        <v>73</v>
      </c>
    </row>
    <row r="170" spans="1:8" ht="24.95" customHeight="1" x14ac:dyDescent="0.3">
      <c r="A170" s="143" t="s">
        <v>27</v>
      </c>
      <c r="B170" s="68"/>
      <c r="C170" s="19"/>
      <c r="D170" s="19"/>
      <c r="E170" s="78"/>
      <c r="F170" s="78"/>
      <c r="G170" s="65"/>
      <c r="H170" s="65"/>
    </row>
    <row r="171" spans="1:8" ht="24.95" customHeight="1" x14ac:dyDescent="0.3">
      <c r="A171" s="143" t="s">
        <v>28</v>
      </c>
      <c r="B171" s="68"/>
      <c r="C171" s="19"/>
      <c r="D171" s="19"/>
      <c r="E171" s="78"/>
      <c r="F171" s="78"/>
      <c r="G171" s="65"/>
      <c r="H171" s="65"/>
    </row>
    <row r="172" spans="1:8" ht="24.95" customHeight="1" x14ac:dyDescent="0.4">
      <c r="A172" s="65" t="s">
        <v>66</v>
      </c>
      <c r="B172" s="69" t="s">
        <v>63</v>
      </c>
      <c r="C172" s="64" t="s">
        <v>5</v>
      </c>
      <c r="D172" s="64" t="s">
        <v>5</v>
      </c>
      <c r="E172" s="250">
        <v>2000000</v>
      </c>
      <c r="F172" s="81">
        <v>1550700</v>
      </c>
      <c r="G172" s="81">
        <v>1550700</v>
      </c>
      <c r="H172" s="79" t="str">
        <f>$H$129</f>
        <v>กองสวัสดิการฯ</v>
      </c>
    </row>
    <row r="173" spans="1:8" ht="24.95" customHeight="1" x14ac:dyDescent="0.3">
      <c r="A173" s="65" t="s">
        <v>69</v>
      </c>
      <c r="B173" s="19"/>
      <c r="C173" s="19"/>
      <c r="D173" s="19"/>
      <c r="E173" s="78"/>
      <c r="F173" s="78"/>
      <c r="G173" s="65"/>
      <c r="H173" s="65"/>
    </row>
    <row r="174" spans="1:8" ht="24.95" customHeight="1" x14ac:dyDescent="0.3">
      <c r="A174" s="65" t="s">
        <v>68</v>
      </c>
      <c r="B174" s="19"/>
      <c r="C174" s="19"/>
      <c r="D174" s="19"/>
      <c r="E174" s="78"/>
      <c r="F174" s="78"/>
      <c r="G174" s="65"/>
      <c r="H174" s="65"/>
    </row>
    <row r="175" spans="1:8" ht="24.95" customHeight="1" x14ac:dyDescent="0.3">
      <c r="A175" s="65"/>
      <c r="B175" s="19"/>
      <c r="C175" s="19"/>
      <c r="D175" s="19"/>
      <c r="E175" s="78"/>
      <c r="F175" s="78"/>
      <c r="G175" s="65"/>
      <c r="H175" s="65"/>
    </row>
    <row r="176" spans="1:8" ht="24.95" customHeight="1" x14ac:dyDescent="0.4">
      <c r="A176" s="65" t="s">
        <v>67</v>
      </c>
      <c r="B176" s="69" t="s">
        <v>63</v>
      </c>
      <c r="C176" s="64" t="s">
        <v>5</v>
      </c>
      <c r="D176" s="64" t="s">
        <v>5</v>
      </c>
      <c r="E176" s="250">
        <v>2000000</v>
      </c>
      <c r="F176" s="81">
        <v>1396412</v>
      </c>
      <c r="G176" s="81">
        <v>1396412</v>
      </c>
      <c r="H176" s="79" t="str">
        <f>$H$129</f>
        <v>กองสวัสดิการฯ</v>
      </c>
    </row>
    <row r="177" spans="1:8" ht="24.95" customHeight="1" x14ac:dyDescent="0.3">
      <c r="A177" s="65" t="s">
        <v>70</v>
      </c>
      <c r="B177" s="19"/>
      <c r="C177" s="19"/>
      <c r="D177" s="19"/>
      <c r="E177" s="78"/>
      <c r="F177" s="78"/>
      <c r="G177" s="65"/>
      <c r="H177" s="65"/>
    </row>
    <row r="178" spans="1:8" ht="24.95" customHeight="1" x14ac:dyDescent="0.3">
      <c r="A178" s="65" t="s">
        <v>71</v>
      </c>
      <c r="B178" s="19"/>
      <c r="C178" s="19"/>
      <c r="D178" s="19"/>
      <c r="E178" s="78"/>
      <c r="F178" s="78"/>
      <c r="G178" s="65"/>
      <c r="H178" s="65"/>
    </row>
    <row r="179" spans="1:8" ht="24.95" customHeight="1" x14ac:dyDescent="0.3">
      <c r="A179" s="65"/>
      <c r="B179" s="19"/>
      <c r="C179" s="19"/>
      <c r="D179" s="19"/>
      <c r="E179" s="78"/>
      <c r="F179" s="78"/>
      <c r="G179" s="65"/>
      <c r="H179" s="65"/>
    </row>
    <row r="180" spans="1:8" ht="24.95" customHeight="1" thickBot="1" x14ac:dyDescent="0.35">
      <c r="A180" s="144" t="s">
        <v>72</v>
      </c>
      <c r="B180" s="23">
        <v>2</v>
      </c>
      <c r="C180" s="23" t="s">
        <v>5</v>
      </c>
      <c r="D180" s="23" t="s">
        <v>5</v>
      </c>
      <c r="E180" s="163">
        <f>SUM(E172:E176)</f>
        <v>4000000</v>
      </c>
      <c r="F180" s="162">
        <f t="shared" ref="F180:G180" si="5">SUM(F172:F176)</f>
        <v>2947112</v>
      </c>
      <c r="G180" s="163">
        <f t="shared" si="5"/>
        <v>2947112</v>
      </c>
      <c r="H180" s="164"/>
    </row>
    <row r="181" spans="1:8" ht="24.95" customHeight="1" thickTop="1" x14ac:dyDescent="0.3">
      <c r="A181" s="102"/>
      <c r="B181" s="32"/>
      <c r="C181" s="32"/>
      <c r="D181" s="32"/>
      <c r="E181" s="107"/>
      <c r="F181" s="107"/>
      <c r="G181" s="102"/>
      <c r="H181" s="102"/>
    </row>
    <row r="182" spans="1:8" ht="24.95" customHeight="1" x14ac:dyDescent="0.3">
      <c r="A182" s="102"/>
      <c r="B182" s="32"/>
      <c r="C182" s="32"/>
      <c r="D182" s="32"/>
      <c r="E182" s="107"/>
      <c r="F182" s="107"/>
      <c r="G182" s="102"/>
      <c r="H182" s="102"/>
    </row>
    <row r="183" spans="1:8" ht="24.95" customHeight="1" x14ac:dyDescent="0.3">
      <c r="A183" s="102"/>
      <c r="B183" s="32"/>
      <c r="C183" s="32"/>
      <c r="D183" s="32"/>
      <c r="E183" s="107"/>
      <c r="F183" s="107"/>
      <c r="G183" s="102"/>
      <c r="H183" s="102"/>
    </row>
    <row r="184" spans="1:8" ht="24.95" customHeight="1" x14ac:dyDescent="0.3">
      <c r="A184" s="102"/>
      <c r="B184" s="32"/>
      <c r="C184" s="32"/>
      <c r="D184" s="32"/>
      <c r="E184" s="107"/>
      <c r="F184" s="107"/>
      <c r="G184" s="102"/>
      <c r="H184" s="102"/>
    </row>
    <row r="185" spans="1:8" ht="24.95" customHeight="1" x14ac:dyDescent="0.3">
      <c r="A185" s="102"/>
      <c r="B185" s="32"/>
      <c r="C185" s="32"/>
      <c r="D185" s="32"/>
      <c r="E185" s="107"/>
      <c r="F185" s="107"/>
      <c r="G185" s="102"/>
      <c r="H185" s="102"/>
    </row>
    <row r="186" spans="1:8" ht="24.95" customHeight="1" x14ac:dyDescent="0.3">
      <c r="A186" s="102"/>
      <c r="B186" s="32"/>
      <c r="C186" s="32"/>
      <c r="D186" s="32"/>
      <c r="E186" s="107"/>
      <c r="F186" s="107"/>
      <c r="G186" s="102"/>
      <c r="H186" s="102"/>
    </row>
    <row r="187" spans="1:8" ht="24.95" customHeight="1" x14ac:dyDescent="0.3">
      <c r="A187" s="102"/>
      <c r="B187" s="32"/>
      <c r="C187" s="32"/>
      <c r="D187" s="32"/>
      <c r="E187" s="107"/>
      <c r="F187" s="107"/>
      <c r="G187" s="102"/>
      <c r="H187" s="102"/>
    </row>
    <row r="188" spans="1:8" ht="24.95" customHeight="1" x14ac:dyDescent="0.3">
      <c r="A188" s="102"/>
      <c r="B188" s="32"/>
      <c r="C188" s="32"/>
      <c r="D188" s="32"/>
      <c r="E188" s="107"/>
      <c r="F188" s="107"/>
      <c r="G188" s="102"/>
      <c r="H188" s="102"/>
    </row>
    <row r="189" spans="1:8" ht="24.95" customHeight="1" x14ac:dyDescent="0.3">
      <c r="A189" s="102"/>
      <c r="B189" s="32"/>
      <c r="C189" s="32"/>
      <c r="D189" s="32"/>
      <c r="E189" s="107"/>
      <c r="F189" s="107"/>
      <c r="G189" s="102"/>
      <c r="H189" s="102"/>
    </row>
    <row r="190" spans="1:8" ht="24.95" customHeight="1" x14ac:dyDescent="0.3">
      <c r="A190" s="102"/>
      <c r="B190" s="32"/>
      <c r="C190" s="32"/>
      <c r="D190" s="32"/>
      <c r="E190" s="107"/>
      <c r="F190" s="107"/>
      <c r="G190" s="102"/>
      <c r="H190" s="102"/>
    </row>
    <row r="191" spans="1:8" ht="24.95" customHeight="1" x14ac:dyDescent="0.3">
      <c r="A191" s="102"/>
      <c r="B191" s="32"/>
      <c r="C191" s="32"/>
      <c r="D191" s="32"/>
      <c r="E191" s="107"/>
      <c r="F191" s="107"/>
      <c r="G191" s="102"/>
      <c r="H191" s="102"/>
    </row>
    <row r="192" spans="1:8" ht="24.95" customHeight="1" x14ac:dyDescent="0.3">
      <c r="A192" s="102"/>
      <c r="B192" s="32"/>
      <c r="C192" s="32"/>
      <c r="D192" s="32"/>
      <c r="E192" s="107"/>
      <c r="F192" s="107"/>
      <c r="G192" s="102"/>
      <c r="H192" s="102"/>
    </row>
    <row r="193" spans="1:8" ht="24.95" customHeight="1" x14ac:dyDescent="0.3">
      <c r="A193" s="102"/>
      <c r="B193" s="32"/>
      <c r="C193" s="32"/>
      <c r="D193" s="32"/>
      <c r="E193" s="107"/>
      <c r="F193" s="107"/>
      <c r="G193" s="102"/>
      <c r="H193" s="102"/>
    </row>
    <row r="194" spans="1:8" ht="24.95" customHeight="1" x14ac:dyDescent="0.3">
      <c r="A194" s="102"/>
      <c r="B194" s="32"/>
      <c r="C194" s="32"/>
      <c r="D194" s="32"/>
      <c r="E194" s="107"/>
      <c r="F194" s="107"/>
      <c r="G194" s="102"/>
      <c r="H194" s="102"/>
    </row>
    <row r="195" spans="1:8" ht="24.95" customHeight="1" x14ac:dyDescent="0.3">
      <c r="A195" s="102"/>
      <c r="B195" s="32"/>
      <c r="C195" s="32"/>
      <c r="D195" s="32"/>
      <c r="E195" s="107"/>
      <c r="F195" s="107"/>
      <c r="G195" s="102"/>
      <c r="H195" s="102"/>
    </row>
    <row r="196" spans="1:8" ht="24.95" customHeight="1" x14ac:dyDescent="0.3">
      <c r="A196" s="102"/>
      <c r="B196" s="32"/>
      <c r="C196" s="32"/>
      <c r="D196" s="32"/>
      <c r="E196" s="107"/>
      <c r="F196" s="107"/>
      <c r="G196" s="102"/>
      <c r="H196" s="102"/>
    </row>
    <row r="197" spans="1:8" ht="24.95" customHeight="1" x14ac:dyDescent="0.3">
      <c r="A197" s="102"/>
      <c r="B197" s="32"/>
      <c r="C197" s="32"/>
      <c r="D197" s="32"/>
      <c r="E197" s="107"/>
      <c r="F197" s="107"/>
      <c r="G197" s="102"/>
      <c r="H197" s="102"/>
    </row>
    <row r="198" spans="1:8" ht="24.95" customHeight="1" x14ac:dyDescent="0.3">
      <c r="A198" s="102"/>
      <c r="B198" s="32"/>
      <c r="C198" s="32"/>
      <c r="D198" s="32"/>
      <c r="E198" s="107"/>
      <c r="F198" s="107"/>
      <c r="G198" s="102"/>
      <c r="H198" s="102"/>
    </row>
    <row r="199" spans="1:8" ht="24.95" customHeight="1" x14ac:dyDescent="0.3">
      <c r="A199" s="102" t="s">
        <v>10</v>
      </c>
      <c r="B199" s="32"/>
      <c r="C199" s="32"/>
      <c r="D199" s="32"/>
      <c r="E199" s="107"/>
      <c r="F199" s="107"/>
      <c r="G199" s="102"/>
      <c r="H199" s="102"/>
    </row>
    <row r="200" spans="1:8" ht="24.95" customHeight="1" x14ac:dyDescent="0.3">
      <c r="A200" s="102"/>
      <c r="B200" s="32"/>
      <c r="C200" s="32"/>
      <c r="D200" s="32"/>
      <c r="E200" s="107"/>
      <c r="F200" s="107"/>
      <c r="G200" s="102"/>
      <c r="H200" s="102"/>
    </row>
    <row r="201" spans="1:8" ht="24.95" customHeight="1" x14ac:dyDescent="0.3">
      <c r="A201" s="102"/>
      <c r="B201" s="32"/>
      <c r="C201" s="32"/>
      <c r="D201" s="32"/>
      <c r="E201" s="107"/>
      <c r="F201" s="107"/>
      <c r="G201" s="102"/>
      <c r="H201" s="102"/>
    </row>
    <row r="202" spans="1:8" ht="24.95" customHeight="1" x14ac:dyDescent="0.3">
      <c r="A202" s="102"/>
      <c r="B202" s="32"/>
      <c r="C202" s="32"/>
      <c r="D202" s="32"/>
      <c r="E202" s="107"/>
      <c r="F202" s="107"/>
      <c r="G202" s="102"/>
      <c r="H202" s="102"/>
    </row>
    <row r="203" spans="1:8" ht="24.95" customHeight="1" x14ac:dyDescent="0.3">
      <c r="A203" s="102"/>
      <c r="B203" s="32"/>
      <c r="C203" s="32"/>
      <c r="D203" s="32"/>
      <c r="E203" s="107"/>
      <c r="F203" s="107"/>
      <c r="G203" s="102"/>
      <c r="H203" s="102"/>
    </row>
    <row r="204" spans="1:8" ht="24.95" customHeight="1" x14ac:dyDescent="0.3">
      <c r="A204" s="102"/>
      <c r="B204" s="32"/>
      <c r="C204" s="32"/>
      <c r="D204" s="32"/>
      <c r="E204" s="107"/>
      <c r="F204" s="107"/>
      <c r="G204" s="102"/>
      <c r="H204" s="102"/>
    </row>
    <row r="205" spans="1:8" ht="24.95" customHeight="1" x14ac:dyDescent="0.3">
      <c r="A205" s="102"/>
      <c r="B205" s="32"/>
      <c r="C205" s="32"/>
      <c r="D205" s="32"/>
      <c r="E205" s="107"/>
      <c r="F205" s="107"/>
      <c r="G205" s="102"/>
      <c r="H205" s="102"/>
    </row>
    <row r="206" spans="1:8" ht="24.95" customHeight="1" x14ac:dyDescent="0.3">
      <c r="A206" s="102"/>
      <c r="B206" s="32"/>
      <c r="C206" s="32"/>
      <c r="D206" s="32"/>
      <c r="E206" s="107"/>
      <c r="F206" s="107"/>
      <c r="G206" s="102"/>
      <c r="H206" s="102"/>
    </row>
    <row r="207" spans="1:8" ht="24.95" customHeight="1" x14ac:dyDescent="0.3">
      <c r="A207" s="102"/>
      <c r="B207" s="32"/>
      <c r="C207" s="32"/>
      <c r="D207" s="32"/>
      <c r="E207" s="107"/>
      <c r="F207" s="107"/>
      <c r="G207" s="102"/>
      <c r="H207" s="102"/>
    </row>
    <row r="208" spans="1:8" ht="24.95" customHeight="1" x14ac:dyDescent="0.3">
      <c r="A208" s="102"/>
      <c r="B208" s="32"/>
      <c r="C208" s="32"/>
      <c r="D208" s="32"/>
      <c r="E208" s="107"/>
      <c r="F208" s="107"/>
      <c r="G208" s="102"/>
      <c r="H208" s="102"/>
    </row>
    <row r="209" spans="1:8" ht="24.95" customHeight="1" x14ac:dyDescent="0.3">
      <c r="A209" s="102"/>
      <c r="B209" s="32"/>
      <c r="C209" s="32"/>
      <c r="D209" s="32"/>
      <c r="E209" s="107"/>
      <c r="F209" s="107"/>
      <c r="G209" s="102"/>
      <c r="H209" s="102"/>
    </row>
    <row r="210" spans="1:8" ht="24.95" customHeight="1" x14ac:dyDescent="0.3">
      <c r="A210" s="102"/>
      <c r="B210" s="32"/>
      <c r="C210" s="32"/>
      <c r="D210" s="32"/>
      <c r="E210" s="107"/>
      <c r="F210" s="107"/>
      <c r="G210" s="102"/>
      <c r="H210" s="102"/>
    </row>
    <row r="211" spans="1:8" ht="24.95" customHeight="1" x14ac:dyDescent="0.3">
      <c r="A211" s="102"/>
      <c r="B211" s="32"/>
      <c r="C211" s="32"/>
      <c r="D211" s="32"/>
      <c r="E211" s="107"/>
      <c r="F211" s="107"/>
      <c r="G211" s="102"/>
      <c r="H211" s="102"/>
    </row>
    <row r="212" spans="1:8" ht="24.95" customHeight="1" x14ac:dyDescent="0.3">
      <c r="A212" s="102"/>
      <c r="B212" s="32"/>
      <c r="C212" s="32"/>
      <c r="D212" s="32"/>
      <c r="E212" s="107"/>
      <c r="F212" s="107"/>
      <c r="G212" s="102"/>
      <c r="H212" s="102"/>
    </row>
    <row r="213" spans="1:8" ht="24.95" customHeight="1" x14ac:dyDescent="0.3">
      <c r="A213" s="102"/>
      <c r="B213" s="32"/>
      <c r="C213" s="32"/>
      <c r="D213" s="32"/>
      <c r="E213" s="107"/>
      <c r="F213" s="107"/>
      <c r="G213" s="102"/>
      <c r="H213" s="102"/>
    </row>
    <row r="214" spans="1:8" ht="24.95" customHeight="1" x14ac:dyDescent="0.3">
      <c r="A214" s="102"/>
      <c r="B214" s="32"/>
      <c r="C214" s="32"/>
      <c r="D214" s="32"/>
      <c r="E214" s="107"/>
      <c r="F214" s="107"/>
      <c r="G214" s="102"/>
      <c r="H214" s="102"/>
    </row>
    <row r="215" spans="1:8" ht="24.95" customHeight="1" x14ac:dyDescent="0.3">
      <c r="A215" s="102"/>
      <c r="B215" s="32"/>
      <c r="C215" s="32"/>
      <c r="D215" s="32"/>
      <c r="E215" s="107"/>
      <c r="F215" s="107"/>
      <c r="G215" s="102"/>
      <c r="H215" s="102"/>
    </row>
    <row r="216" spans="1:8" ht="24.95" customHeight="1" x14ac:dyDescent="0.3">
      <c r="A216" s="102"/>
      <c r="B216" s="32"/>
      <c r="C216" s="32"/>
      <c r="D216" s="32"/>
      <c r="E216" s="107"/>
      <c r="F216" s="107"/>
      <c r="G216" s="102"/>
      <c r="H216" s="102"/>
    </row>
    <row r="217" spans="1:8" ht="24.95" customHeight="1" x14ac:dyDescent="0.3">
      <c r="A217" s="102"/>
      <c r="B217" s="32"/>
      <c r="C217" s="32"/>
      <c r="D217" s="32"/>
      <c r="E217" s="107"/>
      <c r="F217" s="107"/>
      <c r="G217" s="102"/>
      <c r="H217" s="102"/>
    </row>
    <row r="218" spans="1:8" ht="24.95" customHeight="1" x14ac:dyDescent="0.3">
      <c r="A218" s="136"/>
      <c r="B218" s="25"/>
      <c r="C218" s="25"/>
      <c r="D218" s="25"/>
      <c r="E218" s="135"/>
      <c r="F218" s="135"/>
      <c r="G218" s="136"/>
      <c r="H218" s="136"/>
    </row>
    <row r="219" spans="1:8" ht="24.95" customHeight="1" x14ac:dyDescent="0.3">
      <c r="A219" s="65"/>
      <c r="B219" s="19"/>
      <c r="C219" s="19"/>
      <c r="D219" s="19"/>
      <c r="E219" s="78"/>
      <c r="F219" s="78"/>
      <c r="G219" s="65"/>
      <c r="H219" s="65"/>
    </row>
    <row r="220" spans="1:8" ht="24.95" customHeight="1" x14ac:dyDescent="0.3">
      <c r="A220" s="65"/>
      <c r="B220" s="19"/>
      <c r="C220" s="19"/>
      <c r="D220" s="19"/>
      <c r="E220" s="78"/>
      <c r="F220" s="78"/>
      <c r="G220" s="65"/>
      <c r="H220" s="65"/>
    </row>
    <row r="221" spans="1:8" ht="24.95" customHeight="1" x14ac:dyDescent="0.3">
      <c r="A221" s="65"/>
      <c r="B221" s="19"/>
      <c r="C221" s="19"/>
      <c r="D221" s="19"/>
      <c r="E221" s="78"/>
      <c r="F221" s="78"/>
      <c r="G221" s="65"/>
      <c r="H221" s="65"/>
    </row>
    <row r="222" spans="1:8" ht="24.95" customHeight="1" x14ac:dyDescent="0.3">
      <c r="A222" s="65"/>
      <c r="B222" s="19"/>
      <c r="C222" s="19"/>
      <c r="D222" s="19"/>
      <c r="E222" s="78"/>
      <c r="F222" s="78"/>
      <c r="G222" s="65"/>
      <c r="H222" s="65"/>
    </row>
    <row r="223" spans="1:8" ht="24.95" customHeight="1" x14ac:dyDescent="0.3">
      <c r="A223" s="65"/>
      <c r="B223" s="19"/>
      <c r="C223" s="19"/>
      <c r="D223" s="19"/>
      <c r="E223" s="78"/>
      <c r="F223" s="78"/>
      <c r="G223" s="65"/>
      <c r="H223" s="65"/>
    </row>
    <row r="224" spans="1:8" ht="24.95" customHeight="1" x14ac:dyDescent="0.3">
      <c r="A224" s="65"/>
      <c r="B224" s="19"/>
      <c r="C224" s="19"/>
      <c r="D224" s="19"/>
      <c r="E224" s="78"/>
      <c r="F224" s="78"/>
      <c r="G224" s="65"/>
      <c r="H224" s="65"/>
    </row>
    <row r="225" spans="1:8" ht="24.95" customHeight="1" x14ac:dyDescent="0.3">
      <c r="A225" s="65"/>
      <c r="B225" s="19"/>
      <c r="C225" s="19"/>
      <c r="D225" s="19"/>
      <c r="E225" s="78"/>
      <c r="F225" s="78"/>
      <c r="G225" s="65"/>
      <c r="H225" s="65"/>
    </row>
    <row r="226" spans="1:8" ht="24.95" customHeight="1" x14ac:dyDescent="0.3">
      <c r="A226" s="96"/>
    </row>
    <row r="227" spans="1:8" ht="24.95" customHeight="1" x14ac:dyDescent="0.3">
      <c r="A227" s="168"/>
    </row>
    <row r="228" spans="1:8" ht="24.95" customHeight="1" x14ac:dyDescent="0.3">
      <c r="A228" s="168"/>
    </row>
    <row r="229" spans="1:8" ht="24.95" customHeight="1" x14ac:dyDescent="0.3">
      <c r="A229" s="168" t="s">
        <v>32</v>
      </c>
    </row>
  </sheetData>
  <mergeCells count="7">
    <mergeCell ref="A112:E112"/>
    <mergeCell ref="A1:H1"/>
    <mergeCell ref="A2:A4"/>
    <mergeCell ref="B2:D2"/>
    <mergeCell ref="E2:H2"/>
    <mergeCell ref="F3:F4"/>
    <mergeCell ref="F70:G70"/>
  </mergeCells>
  <pageMargins left="0.78740157480314965" right="7.874015748031496E-2" top="0.78740157480314965" bottom="0.78740157480314965" header="0.31496062992125984" footer="0.39370078740157483"/>
  <pageSetup paperSize="9" scale="75" orientation="portrait" useFirstPageNumber="1" r:id="rId1"/>
  <headerFooter>
    <oddHeader>&amp;C&amp;"TH SarabunIT๙,ธรรมดา"&amp;18&amp;P</oddHeader>
    <oddFooter>&amp;C&amp;"TH SarabunIT๙,ธรรมดา"&amp;24 &amp;R&amp;"TH SarabunIT๙,ธรรมดา"&amp;16การติดตามและประเมินผลแผนพัฒนาเทศบาลตำบลบางปู ประจำปีงบประมาณ พ.ศ. 2565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9"/>
  <sheetViews>
    <sheetView view="pageBreakPreview" topLeftCell="A116" zoomScale="110" zoomScaleNormal="100" zoomScaleSheetLayoutView="110" workbookViewId="0">
      <selection activeCell="A124" sqref="A124"/>
    </sheetView>
  </sheetViews>
  <sheetFormatPr defaultRowHeight="24.95" customHeight="1" x14ac:dyDescent="0.3"/>
  <cols>
    <col min="1" max="1" width="57.25" style="103" customWidth="1"/>
    <col min="2" max="2" width="16.625" style="111" customWidth="1"/>
    <col min="3" max="3" width="26.5" style="111" customWidth="1"/>
    <col min="4" max="4" width="12.5" style="103" customWidth="1"/>
    <col min="5" max="16384" width="9" style="16"/>
  </cols>
  <sheetData>
    <row r="1" spans="1:4" ht="32.25" customHeight="1" x14ac:dyDescent="0.5">
      <c r="A1" s="324" t="s">
        <v>248</v>
      </c>
      <c r="B1" s="324"/>
      <c r="C1" s="324"/>
      <c r="D1" s="324"/>
    </row>
    <row r="2" spans="1:4" ht="27.95" customHeight="1" x14ac:dyDescent="0.4">
      <c r="A2" s="325" t="s">
        <v>221</v>
      </c>
      <c r="B2" s="325"/>
      <c r="C2" s="325"/>
      <c r="D2" s="325"/>
    </row>
    <row r="3" spans="1:4" ht="24.95" customHeight="1" x14ac:dyDescent="0.35">
      <c r="A3" s="329" t="s">
        <v>33</v>
      </c>
      <c r="B3" s="332" t="s">
        <v>34</v>
      </c>
      <c r="C3" s="333"/>
      <c r="D3" s="334"/>
    </row>
    <row r="4" spans="1:4" ht="24.95" customHeight="1" x14ac:dyDescent="0.3">
      <c r="A4" s="330"/>
      <c r="B4" s="138" t="s">
        <v>36</v>
      </c>
      <c r="C4" s="320" t="s">
        <v>223</v>
      </c>
      <c r="D4" s="127" t="s">
        <v>39</v>
      </c>
    </row>
    <row r="5" spans="1:4" ht="24.95" customHeight="1" x14ac:dyDescent="0.3">
      <c r="A5" s="331"/>
      <c r="B5" s="138" t="s">
        <v>222</v>
      </c>
      <c r="C5" s="321"/>
      <c r="D5" s="127" t="s">
        <v>40</v>
      </c>
    </row>
    <row r="6" spans="1:4" ht="24.95" customHeight="1" x14ac:dyDescent="0.3">
      <c r="A6" s="128" t="s">
        <v>115</v>
      </c>
      <c r="B6" s="150"/>
      <c r="C6" s="129"/>
      <c r="D6" s="130"/>
    </row>
    <row r="7" spans="1:4" ht="24.95" customHeight="1" x14ac:dyDescent="0.3">
      <c r="A7" s="133" t="s">
        <v>116</v>
      </c>
      <c r="B7" s="129"/>
      <c r="C7" s="129"/>
      <c r="D7" s="130"/>
    </row>
    <row r="8" spans="1:4" ht="24.95" customHeight="1" x14ac:dyDescent="0.3">
      <c r="A8" s="134" t="s">
        <v>401</v>
      </c>
      <c r="B8" s="129">
        <v>10000000</v>
      </c>
      <c r="C8" s="129"/>
      <c r="D8" s="130" t="s">
        <v>7</v>
      </c>
    </row>
    <row r="9" spans="1:4" ht="24.95" customHeight="1" x14ac:dyDescent="0.3">
      <c r="A9" s="134" t="s">
        <v>224</v>
      </c>
      <c r="B9" s="129">
        <v>58800000</v>
      </c>
      <c r="C9" s="129"/>
      <c r="D9" s="130" t="s">
        <v>7</v>
      </c>
    </row>
    <row r="10" spans="1:4" ht="24.95" customHeight="1" x14ac:dyDescent="0.3">
      <c r="A10" s="134" t="s">
        <v>411</v>
      </c>
      <c r="B10" s="129">
        <v>38450000</v>
      </c>
      <c r="C10" s="129"/>
      <c r="D10" s="130" t="s">
        <v>7</v>
      </c>
    </row>
    <row r="11" spans="1:4" ht="24.95" customHeight="1" x14ac:dyDescent="0.3">
      <c r="A11" s="134" t="s">
        <v>400</v>
      </c>
      <c r="B11" s="129"/>
      <c r="C11" s="129"/>
      <c r="D11" s="130"/>
    </row>
    <row r="12" spans="1:4" ht="24.95" customHeight="1" x14ac:dyDescent="0.3">
      <c r="A12" s="134" t="s">
        <v>412</v>
      </c>
      <c r="B12" s="129">
        <v>7500000</v>
      </c>
      <c r="C12" s="129"/>
      <c r="D12" s="130" t="s">
        <v>7</v>
      </c>
    </row>
    <row r="13" spans="1:4" ht="24.95" customHeight="1" x14ac:dyDescent="0.3">
      <c r="A13" s="134" t="s">
        <v>234</v>
      </c>
      <c r="B13" s="129"/>
      <c r="C13" s="129"/>
      <c r="D13" s="130"/>
    </row>
    <row r="14" spans="1:4" ht="24.95" customHeight="1" x14ac:dyDescent="0.3">
      <c r="A14" s="134" t="s">
        <v>413</v>
      </c>
      <c r="B14" s="129">
        <v>1236000</v>
      </c>
      <c r="C14" s="129"/>
      <c r="D14" s="130" t="s">
        <v>7</v>
      </c>
    </row>
    <row r="15" spans="1:4" ht="24.95" customHeight="1" x14ac:dyDescent="0.3">
      <c r="A15" s="134" t="s">
        <v>414</v>
      </c>
      <c r="B15" s="129">
        <v>2258000</v>
      </c>
      <c r="C15" s="129"/>
      <c r="D15" s="130" t="s">
        <v>7</v>
      </c>
    </row>
    <row r="16" spans="1:4" ht="24.95" customHeight="1" x14ac:dyDescent="0.3">
      <c r="A16" s="188" t="s">
        <v>415</v>
      </c>
      <c r="B16" s="129">
        <v>2625000</v>
      </c>
      <c r="C16" s="129"/>
      <c r="D16" s="130" t="s">
        <v>7</v>
      </c>
    </row>
    <row r="17" spans="1:4" ht="24.95" customHeight="1" x14ac:dyDescent="0.3">
      <c r="A17" s="134" t="s">
        <v>235</v>
      </c>
      <c r="B17" s="129"/>
      <c r="C17" s="170"/>
      <c r="D17" s="169"/>
    </row>
    <row r="18" spans="1:4" ht="24.95" customHeight="1" x14ac:dyDescent="0.3">
      <c r="A18" s="134" t="s">
        <v>416</v>
      </c>
      <c r="B18" s="129">
        <v>12000000</v>
      </c>
      <c r="C18" s="170"/>
      <c r="D18" s="130" t="s">
        <v>7</v>
      </c>
    </row>
    <row r="19" spans="1:4" ht="24.95" customHeight="1" x14ac:dyDescent="0.3">
      <c r="A19" s="134" t="s">
        <v>417</v>
      </c>
      <c r="B19" s="129">
        <v>4420000</v>
      </c>
      <c r="C19" s="170"/>
      <c r="D19" s="130" t="s">
        <v>6</v>
      </c>
    </row>
    <row r="20" spans="1:4" ht="24.95" customHeight="1" x14ac:dyDescent="0.3">
      <c r="A20" s="134" t="s">
        <v>418</v>
      </c>
      <c r="B20" s="129">
        <v>1100000</v>
      </c>
      <c r="C20" s="170"/>
      <c r="D20" s="130" t="s">
        <v>6</v>
      </c>
    </row>
    <row r="21" spans="1:4" ht="24.95" customHeight="1" x14ac:dyDescent="0.3">
      <c r="A21" s="134" t="s">
        <v>419</v>
      </c>
      <c r="B21" s="129">
        <v>1500000</v>
      </c>
      <c r="C21" s="187" t="s">
        <v>239</v>
      </c>
      <c r="D21" s="130" t="s">
        <v>6</v>
      </c>
    </row>
    <row r="22" spans="1:4" ht="24.95" customHeight="1" x14ac:dyDescent="0.3">
      <c r="A22" s="134" t="s">
        <v>420</v>
      </c>
      <c r="B22" s="129">
        <v>12700000</v>
      </c>
      <c r="C22" s="187" t="s">
        <v>240</v>
      </c>
      <c r="D22" s="130" t="s">
        <v>6</v>
      </c>
    </row>
    <row r="23" spans="1:4" ht="24.95" customHeight="1" x14ac:dyDescent="0.3">
      <c r="A23" s="134" t="s">
        <v>421</v>
      </c>
      <c r="B23" s="129">
        <v>1800000</v>
      </c>
      <c r="C23" s="187" t="s">
        <v>242</v>
      </c>
      <c r="D23" s="130" t="s">
        <v>6</v>
      </c>
    </row>
    <row r="24" spans="1:4" ht="24.95" customHeight="1" x14ac:dyDescent="0.3">
      <c r="A24" s="134" t="s">
        <v>422</v>
      </c>
      <c r="B24" s="129">
        <v>5500000</v>
      </c>
      <c r="C24" s="187" t="s">
        <v>241</v>
      </c>
      <c r="D24" s="130" t="s">
        <v>6</v>
      </c>
    </row>
    <row r="25" spans="1:4" ht="24.95" customHeight="1" x14ac:dyDescent="0.3">
      <c r="A25" s="134" t="s">
        <v>423</v>
      </c>
      <c r="B25" s="129">
        <v>500000</v>
      </c>
      <c r="C25" s="129"/>
      <c r="D25" s="130" t="s">
        <v>6</v>
      </c>
    </row>
    <row r="26" spans="1:4" ht="24.95" customHeight="1" x14ac:dyDescent="0.3">
      <c r="A26" s="134" t="s">
        <v>424</v>
      </c>
      <c r="B26" s="129">
        <v>1470000</v>
      </c>
      <c r="C26" s="129"/>
      <c r="D26" s="130" t="s">
        <v>6</v>
      </c>
    </row>
    <row r="27" spans="1:4" ht="24.95" customHeight="1" x14ac:dyDescent="0.3">
      <c r="A27" s="134" t="s">
        <v>425</v>
      </c>
      <c r="B27" s="129">
        <v>4000000</v>
      </c>
      <c r="C27" s="129"/>
      <c r="D27" s="130" t="s">
        <v>6</v>
      </c>
    </row>
    <row r="28" spans="1:4" ht="24.95" customHeight="1" x14ac:dyDescent="0.3">
      <c r="A28" s="134" t="s">
        <v>399</v>
      </c>
      <c r="B28" s="129"/>
      <c r="C28" s="129"/>
      <c r="D28" s="130"/>
    </row>
    <row r="29" spans="1:4" ht="24.95" customHeight="1" x14ac:dyDescent="0.3">
      <c r="A29" s="134" t="s">
        <v>426</v>
      </c>
      <c r="B29" s="129">
        <v>6000000</v>
      </c>
      <c r="C29" s="129"/>
      <c r="D29" s="130" t="s">
        <v>6</v>
      </c>
    </row>
    <row r="30" spans="1:4" ht="24.95" customHeight="1" x14ac:dyDescent="0.3">
      <c r="A30" s="134" t="s">
        <v>427</v>
      </c>
      <c r="B30" s="129">
        <v>9600000</v>
      </c>
      <c r="C30" s="129"/>
      <c r="D30" s="130" t="s">
        <v>6</v>
      </c>
    </row>
    <row r="31" spans="1:4" ht="24.95" customHeight="1" x14ac:dyDescent="0.3">
      <c r="A31" s="134" t="s">
        <v>225</v>
      </c>
      <c r="B31" s="150"/>
      <c r="C31" s="129"/>
      <c r="D31" s="130"/>
    </row>
    <row r="32" spans="1:4" ht="24.95" customHeight="1" x14ac:dyDescent="0.3">
      <c r="A32" s="134" t="s">
        <v>428</v>
      </c>
      <c r="B32" s="129">
        <v>2500000</v>
      </c>
      <c r="C32" s="129"/>
      <c r="D32" s="130" t="s">
        <v>6</v>
      </c>
    </row>
    <row r="33" spans="1:4" ht="24.95" customHeight="1" x14ac:dyDescent="0.3">
      <c r="A33" s="134" t="s">
        <v>429</v>
      </c>
      <c r="B33" s="129">
        <v>2500000</v>
      </c>
      <c r="C33" s="129"/>
      <c r="D33" s="130" t="s">
        <v>6</v>
      </c>
    </row>
    <row r="34" spans="1:4" ht="24.95" customHeight="1" x14ac:dyDescent="0.3">
      <c r="A34" s="134" t="s">
        <v>226</v>
      </c>
      <c r="B34" s="150"/>
      <c r="C34" s="129"/>
      <c r="D34" s="130"/>
    </row>
    <row r="35" spans="1:4" ht="24.95" customHeight="1" x14ac:dyDescent="0.3">
      <c r="A35" s="134" t="s">
        <v>430</v>
      </c>
      <c r="B35" s="129">
        <v>1300000</v>
      </c>
      <c r="C35" s="129"/>
      <c r="D35" s="130" t="s">
        <v>6</v>
      </c>
    </row>
    <row r="36" spans="1:4" ht="24.95" customHeight="1" x14ac:dyDescent="0.3">
      <c r="A36" s="134" t="s">
        <v>431</v>
      </c>
      <c r="B36" s="129">
        <v>25000000</v>
      </c>
      <c r="C36" s="129"/>
      <c r="D36" s="130" t="s">
        <v>6</v>
      </c>
    </row>
    <row r="37" spans="1:4" ht="24.95" customHeight="1" x14ac:dyDescent="0.3">
      <c r="A37" s="134" t="s">
        <v>398</v>
      </c>
      <c r="B37" s="129"/>
      <c r="C37" s="129"/>
      <c r="D37" s="130"/>
    </row>
    <row r="38" spans="1:4" ht="24.95" customHeight="1" x14ac:dyDescent="0.3">
      <c r="A38" s="134" t="s">
        <v>432</v>
      </c>
      <c r="B38" s="129">
        <v>1700000</v>
      </c>
      <c r="C38" s="129"/>
      <c r="D38" s="130" t="s">
        <v>6</v>
      </c>
    </row>
    <row r="39" spans="1:4" ht="24.95" customHeight="1" x14ac:dyDescent="0.3">
      <c r="A39" s="134" t="s">
        <v>433</v>
      </c>
      <c r="B39" s="129">
        <v>1500000</v>
      </c>
      <c r="C39" s="129"/>
      <c r="D39" s="130" t="s">
        <v>6</v>
      </c>
    </row>
    <row r="40" spans="1:4" ht="24.95" customHeight="1" x14ac:dyDescent="0.3">
      <c r="A40" s="134" t="s">
        <v>397</v>
      </c>
      <c r="B40" s="129"/>
      <c r="C40" s="129"/>
      <c r="D40" s="130"/>
    </row>
    <row r="41" spans="1:4" ht="24.95" customHeight="1" x14ac:dyDescent="0.3">
      <c r="A41" s="134" t="s">
        <v>434</v>
      </c>
      <c r="B41" s="129">
        <v>1270000</v>
      </c>
      <c r="C41" s="129"/>
      <c r="D41" s="130" t="s">
        <v>6</v>
      </c>
    </row>
    <row r="42" spans="1:4" ht="24.95" customHeight="1" x14ac:dyDescent="0.3">
      <c r="A42" s="134" t="s">
        <v>435</v>
      </c>
      <c r="B42" s="129">
        <v>1300000</v>
      </c>
      <c r="C42" s="129"/>
      <c r="D42" s="130" t="s">
        <v>6</v>
      </c>
    </row>
    <row r="43" spans="1:4" ht="24.95" customHeight="1" x14ac:dyDescent="0.3">
      <c r="A43" s="134" t="s">
        <v>119</v>
      </c>
      <c r="B43" s="129"/>
      <c r="C43" s="129"/>
      <c r="D43" s="130"/>
    </row>
    <row r="44" spans="1:4" ht="24.95" customHeight="1" x14ac:dyDescent="0.3">
      <c r="A44" s="134" t="s">
        <v>436</v>
      </c>
      <c r="B44" s="129">
        <v>9000000</v>
      </c>
      <c r="C44" s="129"/>
      <c r="D44" s="130" t="s">
        <v>6</v>
      </c>
    </row>
    <row r="45" spans="1:4" ht="24.95" customHeight="1" x14ac:dyDescent="0.3">
      <c r="A45" s="134" t="s">
        <v>396</v>
      </c>
      <c r="B45" s="150"/>
      <c r="C45" s="129"/>
      <c r="D45" s="130"/>
    </row>
    <row r="46" spans="1:4" ht="24.95" customHeight="1" x14ac:dyDescent="0.3">
      <c r="A46" s="134" t="s">
        <v>437</v>
      </c>
      <c r="B46" s="129">
        <v>12950000</v>
      </c>
      <c r="C46" s="129"/>
      <c r="D46" s="130" t="s">
        <v>6</v>
      </c>
    </row>
    <row r="47" spans="1:4" ht="24.95" customHeight="1" x14ac:dyDescent="0.3">
      <c r="A47" s="134" t="s">
        <v>438</v>
      </c>
      <c r="B47" s="129">
        <v>1540000</v>
      </c>
      <c r="C47" s="129"/>
      <c r="D47" s="130" t="s">
        <v>6</v>
      </c>
    </row>
    <row r="48" spans="1:4" ht="24.95" customHeight="1" x14ac:dyDescent="0.3">
      <c r="A48" s="134" t="s">
        <v>227</v>
      </c>
      <c r="B48" s="150"/>
      <c r="C48" s="187" t="s">
        <v>239</v>
      </c>
      <c r="D48" s="130"/>
    </row>
    <row r="49" spans="1:4" ht="24.95" customHeight="1" x14ac:dyDescent="0.3">
      <c r="A49" s="134" t="s">
        <v>439</v>
      </c>
      <c r="B49" s="129">
        <v>1200000</v>
      </c>
      <c r="C49" s="187" t="s">
        <v>240</v>
      </c>
      <c r="D49" s="130" t="s">
        <v>6</v>
      </c>
    </row>
    <row r="50" spans="1:4" ht="24.95" customHeight="1" x14ac:dyDescent="0.3">
      <c r="A50" s="134" t="s">
        <v>395</v>
      </c>
      <c r="B50" s="129"/>
      <c r="C50" s="187" t="s">
        <v>242</v>
      </c>
      <c r="D50" s="130"/>
    </row>
    <row r="51" spans="1:4" ht="24.95" customHeight="1" x14ac:dyDescent="0.3">
      <c r="A51" s="134" t="s">
        <v>440</v>
      </c>
      <c r="B51" s="129">
        <v>13000000</v>
      </c>
      <c r="C51" s="187" t="s">
        <v>241</v>
      </c>
      <c r="D51" s="130" t="s">
        <v>6</v>
      </c>
    </row>
    <row r="52" spans="1:4" ht="24.95" customHeight="1" x14ac:dyDescent="0.3">
      <c r="A52" s="134" t="s">
        <v>394</v>
      </c>
      <c r="B52" s="129"/>
      <c r="C52" s="187"/>
      <c r="D52" s="130"/>
    </row>
    <row r="53" spans="1:4" ht="24.95" customHeight="1" x14ac:dyDescent="0.3">
      <c r="A53" s="134" t="s">
        <v>441</v>
      </c>
      <c r="B53" s="129">
        <v>4000000</v>
      </c>
      <c r="C53" s="187" t="s">
        <v>10</v>
      </c>
      <c r="D53" s="130" t="s">
        <v>6</v>
      </c>
    </row>
    <row r="54" spans="1:4" ht="24.95" customHeight="1" x14ac:dyDescent="0.3">
      <c r="A54" s="134" t="s">
        <v>228</v>
      </c>
      <c r="B54" s="150"/>
      <c r="C54" s="129"/>
      <c r="D54" s="130"/>
    </row>
    <row r="55" spans="1:4" ht="24.95" customHeight="1" x14ac:dyDescent="0.3">
      <c r="A55" s="134" t="s">
        <v>442</v>
      </c>
      <c r="B55" s="129">
        <v>1350000</v>
      </c>
      <c r="C55" s="129"/>
      <c r="D55" s="130" t="s">
        <v>6</v>
      </c>
    </row>
    <row r="56" spans="1:4" ht="24.95" customHeight="1" x14ac:dyDescent="0.3">
      <c r="A56" s="134" t="s">
        <v>443</v>
      </c>
      <c r="B56" s="129">
        <v>620000</v>
      </c>
      <c r="C56" s="129"/>
      <c r="D56" s="130" t="s">
        <v>6</v>
      </c>
    </row>
    <row r="57" spans="1:4" ht="24.95" customHeight="1" x14ac:dyDescent="0.3">
      <c r="A57" s="134" t="s">
        <v>391</v>
      </c>
      <c r="B57" s="150"/>
      <c r="C57" s="129"/>
      <c r="D57" s="130"/>
    </row>
    <row r="58" spans="1:4" ht="24.95" customHeight="1" x14ac:dyDescent="0.3">
      <c r="A58" s="134" t="s">
        <v>444</v>
      </c>
      <c r="B58" s="129">
        <v>1500000</v>
      </c>
      <c r="C58" s="129"/>
      <c r="D58" s="130" t="s">
        <v>6</v>
      </c>
    </row>
    <row r="59" spans="1:4" ht="24.95" customHeight="1" x14ac:dyDescent="0.3">
      <c r="A59" s="134" t="s">
        <v>445</v>
      </c>
      <c r="B59" s="129">
        <v>3320000</v>
      </c>
      <c r="C59" s="129"/>
      <c r="D59" s="130" t="s">
        <v>6</v>
      </c>
    </row>
    <row r="60" spans="1:4" ht="24.95" customHeight="1" x14ac:dyDescent="0.3">
      <c r="A60" s="134" t="s">
        <v>392</v>
      </c>
      <c r="B60" s="150"/>
      <c r="C60" s="129"/>
      <c r="D60" s="130"/>
    </row>
    <row r="61" spans="1:4" ht="24.95" customHeight="1" thickBot="1" x14ac:dyDescent="0.35">
      <c r="A61" s="144" t="s">
        <v>446</v>
      </c>
      <c r="B61" s="147">
        <f>SUM(B8:B60)</f>
        <v>267009000</v>
      </c>
      <c r="C61" s="146"/>
      <c r="D61" s="148"/>
    </row>
    <row r="62" spans="1:4" ht="24.95" customHeight="1" thickTop="1" x14ac:dyDescent="0.3">
      <c r="A62" s="256" t="s">
        <v>41</v>
      </c>
      <c r="B62" s="135"/>
      <c r="C62" s="135"/>
      <c r="D62" s="136"/>
    </row>
    <row r="63" spans="1:4" ht="24.95" customHeight="1" x14ac:dyDescent="0.3">
      <c r="A63" s="257" t="s">
        <v>405</v>
      </c>
      <c r="B63" s="137"/>
      <c r="C63" s="260"/>
      <c r="D63" s="79"/>
    </row>
    <row r="64" spans="1:4" ht="24.95" customHeight="1" x14ac:dyDescent="0.3">
      <c r="A64" s="258" t="s">
        <v>406</v>
      </c>
      <c r="B64" s="260">
        <v>500000</v>
      </c>
      <c r="C64" s="260"/>
      <c r="D64" s="79" t="s">
        <v>6</v>
      </c>
    </row>
    <row r="65" spans="1:4" ht="24.95" customHeight="1" x14ac:dyDescent="0.3">
      <c r="A65" s="258" t="s">
        <v>407</v>
      </c>
      <c r="B65" s="260">
        <v>650000</v>
      </c>
      <c r="C65" s="187" t="s">
        <v>239</v>
      </c>
      <c r="D65" s="79" t="s">
        <v>6</v>
      </c>
    </row>
    <row r="66" spans="1:4" ht="24.95" customHeight="1" x14ac:dyDescent="0.3">
      <c r="A66" s="258" t="s">
        <v>408</v>
      </c>
      <c r="B66" s="260">
        <v>13000000</v>
      </c>
      <c r="C66" s="187" t="s">
        <v>240</v>
      </c>
      <c r="D66" s="79" t="s">
        <v>6</v>
      </c>
    </row>
    <row r="67" spans="1:4" ht="24.95" customHeight="1" x14ac:dyDescent="0.3">
      <c r="A67" s="258" t="s">
        <v>393</v>
      </c>
      <c r="B67" s="138"/>
      <c r="C67" s="187" t="s">
        <v>242</v>
      </c>
      <c r="D67" s="79"/>
    </row>
    <row r="68" spans="1:4" ht="24.95" customHeight="1" x14ac:dyDescent="0.3">
      <c r="A68" s="258" t="s">
        <v>409</v>
      </c>
      <c r="B68" s="260">
        <v>700000</v>
      </c>
      <c r="C68" s="187" t="s">
        <v>241</v>
      </c>
      <c r="D68" s="79" t="s">
        <v>6</v>
      </c>
    </row>
    <row r="69" spans="1:4" ht="24.95" customHeight="1" x14ac:dyDescent="0.3">
      <c r="A69" s="258" t="s">
        <v>410</v>
      </c>
      <c r="B69" s="260">
        <v>3000000</v>
      </c>
      <c r="C69" s="260"/>
      <c r="D69" s="79" t="s">
        <v>6</v>
      </c>
    </row>
    <row r="70" spans="1:4" ht="24.95" customHeight="1" thickBot="1" x14ac:dyDescent="0.35">
      <c r="A70" s="259" t="s">
        <v>348</v>
      </c>
      <c r="B70" s="147">
        <f>SUM(B64:B69)</f>
        <v>17850000</v>
      </c>
      <c r="C70" s="146"/>
      <c r="D70" s="148"/>
    </row>
    <row r="71" spans="1:4" ht="24.95" customHeight="1" thickTop="1" x14ac:dyDescent="0.3">
      <c r="A71" s="261"/>
      <c r="B71" s="262"/>
      <c r="C71" s="263"/>
      <c r="D71" s="264"/>
    </row>
    <row r="72" spans="1:4" ht="24.95" customHeight="1" x14ac:dyDescent="0.3">
      <c r="A72" s="265"/>
      <c r="B72" s="266"/>
      <c r="C72" s="251"/>
      <c r="D72" s="106"/>
    </row>
    <row r="73" spans="1:4" ht="24.95" customHeight="1" x14ac:dyDescent="0.3">
      <c r="A73" s="265"/>
      <c r="B73" s="266"/>
      <c r="C73" s="251"/>
      <c r="D73" s="106"/>
    </row>
    <row r="74" spans="1:4" ht="24.95" customHeight="1" x14ac:dyDescent="0.3">
      <c r="A74" s="256" t="s">
        <v>41</v>
      </c>
      <c r="B74" s="135"/>
      <c r="C74" s="135"/>
      <c r="D74" s="136"/>
    </row>
    <row r="75" spans="1:4" ht="24.95" customHeight="1" x14ac:dyDescent="0.3">
      <c r="A75" s="131" t="s">
        <v>8</v>
      </c>
      <c r="B75" s="78"/>
      <c r="C75" s="78"/>
      <c r="D75" s="65"/>
    </row>
    <row r="76" spans="1:4" ht="24.95" customHeight="1" x14ac:dyDescent="0.3">
      <c r="A76" s="65" t="s">
        <v>78</v>
      </c>
      <c r="B76" s="137">
        <v>450000</v>
      </c>
      <c r="C76" s="137"/>
      <c r="D76" s="79" t="s">
        <v>9</v>
      </c>
    </row>
    <row r="77" spans="1:4" ht="24.95" customHeight="1" x14ac:dyDescent="0.3">
      <c r="A77" s="65" t="s">
        <v>344</v>
      </c>
      <c r="B77" s="137">
        <v>250000</v>
      </c>
      <c r="C77" s="27" t="s">
        <v>268</v>
      </c>
      <c r="D77" s="79" t="s">
        <v>9</v>
      </c>
    </row>
    <row r="78" spans="1:4" ht="24.95" customHeight="1" x14ac:dyDescent="0.3">
      <c r="A78" s="172" t="s">
        <v>345</v>
      </c>
      <c r="B78" s="149">
        <v>200000</v>
      </c>
      <c r="C78" s="27" t="s">
        <v>343</v>
      </c>
      <c r="D78" s="79" t="s">
        <v>9</v>
      </c>
    </row>
    <row r="79" spans="1:4" ht="24.95" customHeight="1" x14ac:dyDescent="0.3">
      <c r="A79" s="172" t="s">
        <v>346</v>
      </c>
      <c r="B79" s="149">
        <v>400000</v>
      </c>
      <c r="C79" s="137"/>
      <c r="D79" s="79" t="s">
        <v>9</v>
      </c>
    </row>
    <row r="80" spans="1:4" ht="24.95" customHeight="1" x14ac:dyDescent="0.3">
      <c r="A80" s="65" t="s">
        <v>347</v>
      </c>
      <c r="B80" s="149">
        <v>50000</v>
      </c>
      <c r="C80" s="137" t="s">
        <v>10</v>
      </c>
      <c r="D80" s="130" t="s">
        <v>9</v>
      </c>
    </row>
    <row r="81" spans="1:4" ht="24.95" customHeight="1" thickBot="1" x14ac:dyDescent="0.35">
      <c r="A81" s="144" t="s">
        <v>348</v>
      </c>
      <c r="B81" s="147">
        <f>SUM(B76:B80)</f>
        <v>1350000</v>
      </c>
      <c r="C81" s="146"/>
      <c r="D81" s="148"/>
    </row>
    <row r="82" spans="1:4" ht="24.95" customHeight="1" thickTop="1" x14ac:dyDescent="0.3">
      <c r="A82" s="128" t="s">
        <v>12</v>
      </c>
      <c r="B82" s="149"/>
      <c r="C82" s="149"/>
      <c r="D82" s="130"/>
    </row>
    <row r="83" spans="1:4" ht="24.95" customHeight="1" x14ac:dyDescent="0.3">
      <c r="A83" s="65" t="s">
        <v>80</v>
      </c>
      <c r="B83" s="137">
        <v>100000</v>
      </c>
      <c r="C83" s="20"/>
      <c r="D83" s="79" t="s">
        <v>13</v>
      </c>
    </row>
    <row r="84" spans="1:4" ht="24.95" customHeight="1" x14ac:dyDescent="0.3">
      <c r="A84" s="65" t="s">
        <v>349</v>
      </c>
      <c r="B84" s="137">
        <v>100000</v>
      </c>
      <c r="C84" s="20"/>
      <c r="D84" s="79" t="s">
        <v>13</v>
      </c>
    </row>
    <row r="85" spans="1:4" ht="24.95" customHeight="1" x14ac:dyDescent="0.3">
      <c r="A85" s="65" t="s">
        <v>350</v>
      </c>
      <c r="B85" s="137">
        <v>20000</v>
      </c>
      <c r="C85" s="79"/>
      <c r="D85" s="79" t="s">
        <v>13</v>
      </c>
    </row>
    <row r="86" spans="1:4" ht="24.95" customHeight="1" x14ac:dyDescent="0.3">
      <c r="A86" s="136" t="s">
        <v>351</v>
      </c>
      <c r="B86" s="149">
        <v>20000</v>
      </c>
      <c r="C86" s="20"/>
      <c r="D86" s="130" t="s">
        <v>13</v>
      </c>
    </row>
    <row r="87" spans="1:4" ht="24.95" customHeight="1" x14ac:dyDescent="0.3">
      <c r="A87" s="136" t="s">
        <v>352</v>
      </c>
      <c r="B87" s="149">
        <v>20000</v>
      </c>
      <c r="C87" s="153"/>
      <c r="D87" s="130"/>
    </row>
    <row r="88" spans="1:4" ht="24.95" customHeight="1" x14ac:dyDescent="0.3">
      <c r="A88" s="65" t="s">
        <v>353</v>
      </c>
      <c r="B88" s="137">
        <v>20000</v>
      </c>
      <c r="C88" s="153"/>
      <c r="D88" s="79" t="s">
        <v>13</v>
      </c>
    </row>
    <row r="89" spans="1:4" ht="24.95" customHeight="1" x14ac:dyDescent="0.3">
      <c r="A89" s="65" t="s">
        <v>354</v>
      </c>
      <c r="B89" s="137">
        <v>20000</v>
      </c>
      <c r="C89" s="20" t="s">
        <v>262</v>
      </c>
      <c r="D89" s="79" t="s">
        <v>13</v>
      </c>
    </row>
    <row r="90" spans="1:4" ht="24.95" customHeight="1" x14ac:dyDescent="0.3">
      <c r="A90" s="65" t="s">
        <v>355</v>
      </c>
      <c r="B90" s="137">
        <v>20000</v>
      </c>
      <c r="C90" s="20" t="s">
        <v>263</v>
      </c>
      <c r="D90" s="79" t="s">
        <v>13</v>
      </c>
    </row>
    <row r="91" spans="1:4" ht="24.95" customHeight="1" x14ac:dyDescent="0.3">
      <c r="A91" s="65" t="s">
        <v>356</v>
      </c>
      <c r="B91" s="137">
        <v>20000</v>
      </c>
      <c r="C91" s="79"/>
      <c r="D91" s="79" t="s">
        <v>13</v>
      </c>
    </row>
    <row r="92" spans="1:4" ht="24.95" customHeight="1" x14ac:dyDescent="0.3">
      <c r="A92" s="136" t="s">
        <v>357</v>
      </c>
      <c r="B92" s="149">
        <v>20000</v>
      </c>
      <c r="C92" s="79"/>
      <c r="D92" s="130" t="s">
        <v>13</v>
      </c>
    </row>
    <row r="93" spans="1:4" ht="24.95" customHeight="1" x14ac:dyDescent="0.3">
      <c r="A93" s="65" t="s">
        <v>358</v>
      </c>
      <c r="B93" s="137">
        <v>20000</v>
      </c>
      <c r="C93" s="79"/>
      <c r="D93" s="79" t="s">
        <v>13</v>
      </c>
    </row>
    <row r="94" spans="1:4" ht="24.95" customHeight="1" x14ac:dyDescent="0.3">
      <c r="A94" s="65" t="s">
        <v>359</v>
      </c>
      <c r="B94" s="137">
        <v>20000</v>
      </c>
      <c r="C94" s="79"/>
      <c r="D94" s="79" t="s">
        <v>13</v>
      </c>
    </row>
    <row r="95" spans="1:4" ht="24.95" customHeight="1" x14ac:dyDescent="0.3">
      <c r="A95" s="65" t="s">
        <v>360</v>
      </c>
      <c r="B95" s="137">
        <v>20000</v>
      </c>
      <c r="C95" s="79"/>
      <c r="D95" s="79" t="s">
        <v>13</v>
      </c>
    </row>
    <row r="96" spans="1:4" ht="24.95" customHeight="1" x14ac:dyDescent="0.3">
      <c r="A96" s="65" t="s">
        <v>361</v>
      </c>
      <c r="B96" s="137">
        <v>20000</v>
      </c>
      <c r="C96" s="79"/>
      <c r="D96" s="79" t="s">
        <v>13</v>
      </c>
    </row>
    <row r="97" spans="1:4" ht="24.95" customHeight="1" x14ac:dyDescent="0.3">
      <c r="A97" s="65"/>
      <c r="B97" s="137"/>
      <c r="C97" s="79"/>
      <c r="D97" s="79"/>
    </row>
    <row r="98" spans="1:4" ht="24.95" customHeight="1" thickBot="1" x14ac:dyDescent="0.35">
      <c r="A98" s="144" t="s">
        <v>362</v>
      </c>
      <c r="B98" s="147">
        <f>SUM(B83:B97)</f>
        <v>440000</v>
      </c>
      <c r="C98" s="148" t="s">
        <v>5</v>
      </c>
      <c r="D98" s="148"/>
    </row>
    <row r="99" spans="1:4" ht="24.95" customHeight="1" thickTop="1" x14ac:dyDescent="0.3">
      <c r="A99" s="131" t="s">
        <v>14</v>
      </c>
      <c r="B99" s="137"/>
      <c r="C99" s="137"/>
      <c r="D99" s="79"/>
    </row>
    <row r="100" spans="1:4" ht="24.95" customHeight="1" x14ac:dyDescent="0.3">
      <c r="A100" s="65" t="s">
        <v>229</v>
      </c>
      <c r="B100" s="137">
        <v>200000</v>
      </c>
      <c r="C100" s="20" t="s">
        <v>262</v>
      </c>
      <c r="D100" s="79" t="s">
        <v>30</v>
      </c>
    </row>
    <row r="101" spans="1:4" ht="24.95" customHeight="1" x14ac:dyDescent="0.3">
      <c r="A101" s="151"/>
      <c r="B101" s="219"/>
      <c r="C101" s="20" t="s">
        <v>363</v>
      </c>
      <c r="D101" s="79" t="s">
        <v>10</v>
      </c>
    </row>
    <row r="102" spans="1:4" s="31" customFormat="1" ht="24.95" customHeight="1" thickBot="1" x14ac:dyDescent="0.35">
      <c r="A102" s="144" t="s">
        <v>54</v>
      </c>
      <c r="B102" s="147">
        <f>SUM(B100:B101)</f>
        <v>200000</v>
      </c>
      <c r="C102" s="146">
        <f>SUM(C100:C100)</f>
        <v>0</v>
      </c>
      <c r="D102" s="148"/>
    </row>
    <row r="103" spans="1:4" ht="24.95" customHeight="1" thickTop="1" x14ac:dyDescent="0.3">
      <c r="A103" s="128" t="s">
        <v>15</v>
      </c>
      <c r="B103" s="149"/>
      <c r="C103" s="149"/>
      <c r="D103" s="130"/>
    </row>
    <row r="104" spans="1:4" ht="24.95" customHeight="1" x14ac:dyDescent="0.3">
      <c r="A104" s="65" t="s">
        <v>478</v>
      </c>
      <c r="B104" s="137">
        <v>300000</v>
      </c>
      <c r="C104" s="137"/>
      <c r="D104" s="79" t="s">
        <v>9</v>
      </c>
    </row>
    <row r="105" spans="1:4" ht="24.95" customHeight="1" x14ac:dyDescent="0.3">
      <c r="A105" s="65" t="s">
        <v>479</v>
      </c>
      <c r="B105" s="137">
        <v>400000</v>
      </c>
      <c r="C105" s="27" t="s">
        <v>268</v>
      </c>
      <c r="D105" s="79" t="s">
        <v>9</v>
      </c>
    </row>
    <row r="106" spans="1:4" ht="24.95" customHeight="1" x14ac:dyDescent="0.3">
      <c r="A106" s="65" t="s">
        <v>480</v>
      </c>
      <c r="B106" s="137">
        <v>200000</v>
      </c>
      <c r="C106" s="27" t="s">
        <v>343</v>
      </c>
      <c r="D106" s="79" t="s">
        <v>9</v>
      </c>
    </row>
    <row r="107" spans="1:4" s="59" customFormat="1" ht="24.95" customHeight="1" x14ac:dyDescent="0.3">
      <c r="A107" s="65" t="s">
        <v>53</v>
      </c>
      <c r="B107" s="137">
        <v>50000</v>
      </c>
      <c r="C107" s="137"/>
      <c r="D107" s="79" t="s">
        <v>9</v>
      </c>
    </row>
    <row r="108" spans="1:4" ht="24.95" customHeight="1" thickBot="1" x14ac:dyDescent="0.35">
      <c r="A108" s="144" t="s">
        <v>486</v>
      </c>
      <c r="B108" s="147">
        <f>SUM(B104:B107)</f>
        <v>950000</v>
      </c>
      <c r="C108" s="137" t="s">
        <v>10</v>
      </c>
      <c r="D108" s="148"/>
    </row>
    <row r="109" spans="1:4" ht="24.95" customHeight="1" thickTop="1" x14ac:dyDescent="0.3">
      <c r="A109" s="128" t="s">
        <v>45</v>
      </c>
      <c r="B109" s="149"/>
      <c r="C109" s="149"/>
      <c r="D109" s="130"/>
    </row>
    <row r="110" spans="1:4" ht="24.95" customHeight="1" x14ac:dyDescent="0.3">
      <c r="A110" s="131" t="s">
        <v>18</v>
      </c>
      <c r="B110" s="137"/>
      <c r="C110" s="137"/>
      <c r="D110" s="79"/>
    </row>
    <row r="111" spans="1:4" ht="24.95" customHeight="1" x14ac:dyDescent="0.3">
      <c r="A111" s="65" t="s">
        <v>46</v>
      </c>
      <c r="B111" s="137">
        <v>50000</v>
      </c>
      <c r="C111" s="267" t="s">
        <v>268</v>
      </c>
      <c r="D111" s="79" t="s">
        <v>9</v>
      </c>
    </row>
    <row r="112" spans="1:4" ht="24.95" customHeight="1" x14ac:dyDescent="0.3">
      <c r="A112" s="151"/>
      <c r="B112" s="219"/>
      <c r="C112" s="267" t="s">
        <v>343</v>
      </c>
      <c r="D112" s="152"/>
    </row>
    <row r="113" spans="1:5" ht="24.95" customHeight="1" thickBot="1" x14ac:dyDescent="0.35">
      <c r="A113" s="144" t="s">
        <v>54</v>
      </c>
      <c r="B113" s="147">
        <f>SUM(B111)</f>
        <v>50000</v>
      </c>
      <c r="C113" s="268" t="s">
        <v>10</v>
      </c>
      <c r="D113" s="148"/>
    </row>
    <row r="114" spans="1:5" ht="24.95" customHeight="1" thickTop="1" x14ac:dyDescent="0.3">
      <c r="A114" s="128" t="s">
        <v>19</v>
      </c>
      <c r="B114" s="149"/>
      <c r="C114" s="269"/>
      <c r="D114" s="130"/>
    </row>
    <row r="115" spans="1:5" ht="24.95" customHeight="1" x14ac:dyDescent="0.3">
      <c r="A115" s="65" t="s">
        <v>377</v>
      </c>
      <c r="B115" s="137">
        <v>200000</v>
      </c>
      <c r="C115" s="267" t="s">
        <v>261</v>
      </c>
      <c r="D115" s="79" t="s">
        <v>13</v>
      </c>
    </row>
    <row r="116" spans="1:5" s="31" customFormat="1" ht="24.95" customHeight="1" thickBot="1" x14ac:dyDescent="0.35">
      <c r="A116" s="144" t="s">
        <v>54</v>
      </c>
      <c r="B116" s="147">
        <f>SUM(B115:B115)</f>
        <v>200000</v>
      </c>
      <c r="C116" s="146">
        <f>SUM(C115:C115)</f>
        <v>0</v>
      </c>
      <c r="D116" s="148"/>
    </row>
    <row r="117" spans="1:5" ht="24.95" customHeight="1" thickTop="1" x14ac:dyDescent="0.3">
      <c r="A117" s="235" t="s">
        <v>48</v>
      </c>
      <c r="B117" s="237"/>
      <c r="C117" s="149"/>
      <c r="D117" s="130"/>
    </row>
    <row r="118" spans="1:5" ht="24.95" customHeight="1" x14ac:dyDescent="0.3">
      <c r="A118" s="131" t="s">
        <v>21</v>
      </c>
      <c r="B118" s="137"/>
      <c r="C118" s="137"/>
      <c r="D118" s="79"/>
    </row>
    <row r="119" spans="1:5" ht="24.95" customHeight="1" x14ac:dyDescent="0.3">
      <c r="A119" s="65" t="s">
        <v>108</v>
      </c>
      <c r="B119" s="27">
        <v>100000</v>
      </c>
      <c r="C119" s="190" t="s">
        <v>299</v>
      </c>
      <c r="D119" s="79" t="s">
        <v>23</v>
      </c>
    </row>
    <row r="120" spans="1:5" ht="24.95" customHeight="1" x14ac:dyDescent="0.3">
      <c r="A120" s="65" t="s">
        <v>230</v>
      </c>
      <c r="B120" s="327" t="s">
        <v>301</v>
      </c>
      <c r="C120" s="328"/>
      <c r="D120" s="79" t="s">
        <v>65</v>
      </c>
      <c r="E120" s="155"/>
    </row>
    <row r="121" spans="1:5" ht="24.95" customHeight="1" x14ac:dyDescent="0.3">
      <c r="A121" s="151"/>
      <c r="B121" s="327" t="s">
        <v>303</v>
      </c>
      <c r="C121" s="328"/>
      <c r="D121" s="152"/>
      <c r="E121" s="155"/>
    </row>
    <row r="122" spans="1:5" ht="24.95" customHeight="1" x14ac:dyDescent="0.3">
      <c r="A122" s="151"/>
      <c r="B122" s="327" t="s">
        <v>302</v>
      </c>
      <c r="C122" s="328"/>
      <c r="D122" s="152"/>
      <c r="E122" s="155"/>
    </row>
    <row r="123" spans="1:5" ht="24.95" customHeight="1" x14ac:dyDescent="0.3">
      <c r="A123" s="151"/>
      <c r="B123" s="327" t="s">
        <v>300</v>
      </c>
      <c r="C123" s="328"/>
      <c r="D123" s="152"/>
      <c r="E123" s="155"/>
    </row>
    <row r="124" spans="1:5" ht="24.95" customHeight="1" x14ac:dyDescent="0.3">
      <c r="A124" s="65" t="s">
        <v>475</v>
      </c>
      <c r="B124" s="78">
        <v>100000</v>
      </c>
      <c r="C124" s="27" t="s">
        <v>268</v>
      </c>
      <c r="D124" s="79" t="s">
        <v>23</v>
      </c>
      <c r="E124" s="155"/>
    </row>
    <row r="125" spans="1:5" ht="24.95" customHeight="1" x14ac:dyDescent="0.3">
      <c r="A125" s="151"/>
      <c r="B125" s="283"/>
      <c r="C125" s="27" t="s">
        <v>269</v>
      </c>
      <c r="D125" s="152"/>
      <c r="E125" s="155"/>
    </row>
    <row r="126" spans="1:5" ht="24.95" customHeight="1" x14ac:dyDescent="0.3">
      <c r="A126" s="151"/>
      <c r="B126" s="283"/>
      <c r="C126" s="278" t="s">
        <v>270</v>
      </c>
      <c r="D126" s="152"/>
      <c r="E126" s="155"/>
    </row>
    <row r="127" spans="1:5" ht="24.95" customHeight="1" x14ac:dyDescent="0.3">
      <c r="A127" s="151"/>
      <c r="B127" s="283"/>
      <c r="C127" s="278" t="s">
        <v>271</v>
      </c>
      <c r="D127" s="152"/>
      <c r="E127" s="155"/>
    </row>
    <row r="128" spans="1:5" ht="23.1" customHeight="1" x14ac:dyDescent="0.3">
      <c r="A128" s="151"/>
      <c r="B128" s="283"/>
      <c r="C128" s="278" t="s">
        <v>272</v>
      </c>
      <c r="D128" s="152"/>
      <c r="E128" s="155"/>
    </row>
    <row r="129" spans="1:4" ht="23.1" customHeight="1" thickBot="1" x14ac:dyDescent="0.35">
      <c r="A129" s="144" t="s">
        <v>85</v>
      </c>
      <c r="B129" s="147">
        <f>SUM(B119:B128)</f>
        <v>200000</v>
      </c>
      <c r="C129" s="146" t="s">
        <v>10</v>
      </c>
      <c r="D129" s="148"/>
    </row>
    <row r="130" spans="1:4" ht="23.1" customHeight="1" thickTop="1" x14ac:dyDescent="0.3">
      <c r="A130" s="326" t="s">
        <v>49</v>
      </c>
      <c r="B130" s="326"/>
      <c r="C130" s="137"/>
      <c r="D130" s="79"/>
    </row>
    <row r="131" spans="1:4" ht="23.1" customHeight="1" x14ac:dyDescent="0.3">
      <c r="A131" s="131" t="s">
        <v>22</v>
      </c>
      <c r="B131" s="137"/>
      <c r="C131" s="137"/>
      <c r="D131" s="79"/>
    </row>
    <row r="132" spans="1:4" ht="23.1" customHeight="1" x14ac:dyDescent="0.3">
      <c r="A132" s="65" t="s">
        <v>231</v>
      </c>
      <c r="B132" s="137">
        <v>100000</v>
      </c>
      <c r="C132" s="27" t="s">
        <v>268</v>
      </c>
      <c r="D132" s="79" t="s">
        <v>23</v>
      </c>
    </row>
    <row r="133" spans="1:4" ht="23.1" customHeight="1" x14ac:dyDescent="0.3">
      <c r="A133" s="65" t="s">
        <v>117</v>
      </c>
      <c r="B133" s="137">
        <v>100000</v>
      </c>
      <c r="C133" s="27" t="s">
        <v>269</v>
      </c>
      <c r="D133" s="79" t="s">
        <v>23</v>
      </c>
    </row>
    <row r="134" spans="1:4" ht="23.1" customHeight="1" x14ac:dyDescent="0.3">
      <c r="A134" s="151"/>
      <c r="B134" s="219"/>
      <c r="C134" s="191" t="s">
        <v>270</v>
      </c>
      <c r="D134" s="152"/>
    </row>
    <row r="135" spans="1:4" ht="23.1" customHeight="1" x14ac:dyDescent="0.3">
      <c r="A135" s="151"/>
      <c r="B135" s="219"/>
      <c r="C135" s="191" t="s">
        <v>271</v>
      </c>
      <c r="D135" s="152"/>
    </row>
    <row r="136" spans="1:4" ht="23.1" customHeight="1" x14ac:dyDescent="0.3">
      <c r="A136" s="151"/>
      <c r="B136" s="219"/>
      <c r="C136" s="191" t="s">
        <v>272</v>
      </c>
      <c r="D136" s="152"/>
    </row>
    <row r="137" spans="1:4" ht="23.1" customHeight="1" thickBot="1" x14ac:dyDescent="0.35">
      <c r="A137" s="144" t="s">
        <v>85</v>
      </c>
      <c r="B137" s="147">
        <f>SUM(B132:B133)</f>
        <v>200000</v>
      </c>
      <c r="C137" s="148" t="s">
        <v>5</v>
      </c>
      <c r="D137" s="148"/>
    </row>
    <row r="138" spans="1:4" ht="23.1" customHeight="1" thickTop="1" x14ac:dyDescent="0.3">
      <c r="A138" s="309" t="s">
        <v>50</v>
      </c>
      <c r="B138" s="310"/>
      <c r="C138" s="156"/>
      <c r="D138" s="157"/>
    </row>
    <row r="139" spans="1:4" ht="23.1" customHeight="1" x14ac:dyDescent="0.3">
      <c r="A139" s="131" t="s">
        <v>24</v>
      </c>
      <c r="B139" s="137"/>
      <c r="C139" s="137"/>
      <c r="D139" s="79"/>
    </row>
    <row r="140" spans="1:4" ht="24.95" customHeight="1" x14ac:dyDescent="0.3">
      <c r="A140" s="65" t="s">
        <v>232</v>
      </c>
      <c r="B140" s="137">
        <v>200000</v>
      </c>
      <c r="C140" s="27" t="s">
        <v>268</v>
      </c>
      <c r="D140" s="79" t="s">
        <v>23</v>
      </c>
    </row>
    <row r="141" spans="1:4" ht="24.95" customHeight="1" x14ac:dyDescent="0.3">
      <c r="A141" s="65" t="s">
        <v>51</v>
      </c>
      <c r="B141" s="137">
        <v>50000</v>
      </c>
      <c r="C141" s="27" t="s">
        <v>269</v>
      </c>
      <c r="D141" s="79" t="s">
        <v>23</v>
      </c>
    </row>
    <row r="142" spans="1:4" ht="24.95" customHeight="1" x14ac:dyDescent="0.3">
      <c r="A142" s="65" t="s">
        <v>109</v>
      </c>
      <c r="B142" s="137">
        <v>500000</v>
      </c>
      <c r="C142" s="191" t="s">
        <v>270</v>
      </c>
      <c r="D142" s="79" t="s">
        <v>23</v>
      </c>
    </row>
    <row r="143" spans="1:4" ht="24.95" customHeight="1" x14ac:dyDescent="0.3">
      <c r="A143" s="65" t="s">
        <v>10</v>
      </c>
      <c r="B143" s="137"/>
      <c r="C143" s="277" t="s">
        <v>271</v>
      </c>
      <c r="D143" s="79"/>
    </row>
    <row r="144" spans="1:4" ht="24.95" customHeight="1" x14ac:dyDescent="0.3">
      <c r="A144" s="65"/>
      <c r="B144" s="137"/>
      <c r="C144" s="277" t="s">
        <v>272</v>
      </c>
      <c r="D144" s="79"/>
    </row>
    <row r="145" spans="1:4" s="103" customFormat="1" ht="24.95" customHeight="1" x14ac:dyDescent="0.3">
      <c r="A145" s="65" t="s">
        <v>476</v>
      </c>
      <c r="B145" s="78">
        <v>100000</v>
      </c>
      <c r="C145" s="270" t="s">
        <v>251</v>
      </c>
      <c r="D145" s="79" t="s">
        <v>87</v>
      </c>
    </row>
    <row r="146" spans="1:4" ht="24.95" customHeight="1" x14ac:dyDescent="0.3">
      <c r="A146" s="65" t="s">
        <v>61</v>
      </c>
      <c r="B146" s="137"/>
      <c r="C146" s="27" t="s">
        <v>252</v>
      </c>
      <c r="D146" s="65"/>
    </row>
    <row r="147" spans="1:4" s="59" customFormat="1" ht="24.95" customHeight="1" x14ac:dyDescent="0.3">
      <c r="A147" s="65" t="s">
        <v>10</v>
      </c>
      <c r="B147" s="78"/>
      <c r="C147" s="267" t="s">
        <v>253</v>
      </c>
      <c r="D147" s="65"/>
    </row>
    <row r="148" spans="1:4" s="59" customFormat="1" ht="24.95" customHeight="1" x14ac:dyDescent="0.3">
      <c r="A148" s="65"/>
      <c r="B148" s="78"/>
      <c r="C148" s="267" t="s">
        <v>249</v>
      </c>
      <c r="D148" s="65"/>
    </row>
    <row r="149" spans="1:4" s="59" customFormat="1" ht="24.95" customHeight="1" x14ac:dyDescent="0.3">
      <c r="A149" s="65"/>
      <c r="B149" s="78"/>
      <c r="C149" s="267" t="s">
        <v>250</v>
      </c>
      <c r="D149" s="65"/>
    </row>
    <row r="150" spans="1:4" ht="24.95" customHeight="1" x14ac:dyDescent="0.3">
      <c r="A150" s="136" t="s">
        <v>477</v>
      </c>
      <c r="B150" s="135">
        <v>100000</v>
      </c>
      <c r="C150" s="189" t="s">
        <v>378</v>
      </c>
      <c r="D150" s="130" t="s">
        <v>120</v>
      </c>
    </row>
    <row r="151" spans="1:4" ht="24.95" customHeight="1" x14ac:dyDescent="0.3">
      <c r="A151" s="136" t="s">
        <v>233</v>
      </c>
      <c r="B151" s="135"/>
      <c r="C151" s="189" t="s">
        <v>379</v>
      </c>
      <c r="D151" s="130"/>
    </row>
    <row r="152" spans="1:4" ht="24.95" customHeight="1" thickBot="1" x14ac:dyDescent="0.35">
      <c r="A152" s="144" t="s">
        <v>339</v>
      </c>
      <c r="B152" s="163">
        <f>SUM(B140:B151)</f>
        <v>950000</v>
      </c>
      <c r="C152" s="162">
        <f>SUM(C140:C151)</f>
        <v>0</v>
      </c>
      <c r="D152" s="164"/>
    </row>
    <row r="153" spans="1:4" ht="24.95" customHeight="1" thickTop="1" x14ac:dyDescent="0.3">
      <c r="A153" s="131" t="s">
        <v>81</v>
      </c>
      <c r="B153" s="78"/>
      <c r="C153" s="78"/>
      <c r="D153" s="65"/>
    </row>
    <row r="154" spans="1:4" ht="24.95" customHeight="1" x14ac:dyDescent="0.3">
      <c r="A154" s="65" t="s">
        <v>456</v>
      </c>
      <c r="B154" s="78">
        <v>100000</v>
      </c>
      <c r="C154" s="20" t="s">
        <v>262</v>
      </c>
      <c r="D154" s="79" t="s">
        <v>30</v>
      </c>
    </row>
    <row r="155" spans="1:4" ht="24.95" customHeight="1" x14ac:dyDescent="0.3">
      <c r="A155" s="65" t="s">
        <v>457</v>
      </c>
      <c r="B155" s="78">
        <v>150000</v>
      </c>
      <c r="C155" s="20" t="s">
        <v>363</v>
      </c>
      <c r="D155" s="79" t="s">
        <v>30</v>
      </c>
    </row>
    <row r="156" spans="1:4" s="31" customFormat="1" ht="24.95" customHeight="1" thickBot="1" x14ac:dyDescent="0.35">
      <c r="A156" s="144" t="s">
        <v>458</v>
      </c>
      <c r="B156" s="163">
        <f>SUM(B154:B155)</f>
        <v>250000</v>
      </c>
      <c r="C156" s="162"/>
      <c r="D156" s="164"/>
    </row>
    <row r="157" spans="1:4" ht="24.95" customHeight="1" thickTop="1" x14ac:dyDescent="0.3">
      <c r="A157" s="102"/>
      <c r="B157" s="107"/>
      <c r="C157" s="107"/>
      <c r="D157" s="102"/>
    </row>
    <row r="158" spans="1:4" ht="24.95" customHeight="1" x14ac:dyDescent="0.3">
      <c r="A158" s="102"/>
      <c r="B158" s="107"/>
      <c r="C158" s="107"/>
      <c r="D158" s="102"/>
    </row>
    <row r="159" spans="1:4" ht="24.95" customHeight="1" x14ac:dyDescent="0.3">
      <c r="A159" s="102"/>
      <c r="B159" s="107"/>
      <c r="C159" s="107"/>
      <c r="D159" s="102"/>
    </row>
    <row r="160" spans="1:4" ht="24.95" customHeight="1" x14ac:dyDescent="0.3">
      <c r="A160" s="102"/>
      <c r="B160" s="107"/>
      <c r="C160" s="107"/>
      <c r="D160" s="102"/>
    </row>
    <row r="161" spans="1:4" ht="24.95" customHeight="1" x14ac:dyDescent="0.3">
      <c r="A161" s="102"/>
      <c r="B161" s="107"/>
      <c r="C161" s="107"/>
      <c r="D161" s="102"/>
    </row>
    <row r="162" spans="1:4" ht="24.95" customHeight="1" x14ac:dyDescent="0.3">
      <c r="A162" s="102"/>
      <c r="B162" s="107"/>
      <c r="C162" s="107"/>
      <c r="D162" s="102"/>
    </row>
    <row r="163" spans="1:4" ht="24.95" customHeight="1" x14ac:dyDescent="0.3">
      <c r="A163" s="102"/>
      <c r="B163" s="107"/>
      <c r="C163" s="107"/>
      <c r="D163" s="102"/>
    </row>
    <row r="164" spans="1:4" ht="24.95" customHeight="1" x14ac:dyDescent="0.3">
      <c r="A164" s="102"/>
      <c r="B164" s="107"/>
      <c r="C164" s="107"/>
      <c r="D164" s="102"/>
    </row>
    <row r="165" spans="1:4" ht="24.95" customHeight="1" x14ac:dyDescent="0.3">
      <c r="A165" s="102"/>
      <c r="B165" s="107"/>
      <c r="C165" s="107"/>
      <c r="D165" s="102"/>
    </row>
    <row r="166" spans="1:4" ht="24.95" customHeight="1" x14ac:dyDescent="0.3">
      <c r="A166" s="102"/>
      <c r="B166" s="107"/>
      <c r="C166" s="107"/>
      <c r="D166" s="102"/>
    </row>
    <row r="167" spans="1:4" ht="24.95" customHeight="1" x14ac:dyDescent="0.3">
      <c r="A167" s="102"/>
      <c r="B167" s="107"/>
      <c r="C167" s="107"/>
      <c r="D167" s="102"/>
    </row>
    <row r="168" spans="1:4" ht="24.95" customHeight="1" x14ac:dyDescent="0.3">
      <c r="A168" s="102"/>
      <c r="B168" s="107"/>
      <c r="C168" s="107"/>
      <c r="D168" s="102"/>
    </row>
    <row r="169" spans="1:4" ht="24.95" customHeight="1" x14ac:dyDescent="0.3">
      <c r="A169" s="102"/>
      <c r="B169" s="107"/>
      <c r="C169" s="107"/>
      <c r="D169" s="102"/>
    </row>
    <row r="170" spans="1:4" ht="24.95" customHeight="1" x14ac:dyDescent="0.3">
      <c r="A170" s="102"/>
      <c r="B170" s="107"/>
      <c r="C170" s="107"/>
      <c r="D170" s="102"/>
    </row>
    <row r="171" spans="1:4" ht="24.95" customHeight="1" x14ac:dyDescent="0.3">
      <c r="A171" s="102"/>
      <c r="B171" s="107"/>
      <c r="C171" s="107"/>
      <c r="D171" s="102"/>
    </row>
    <row r="172" spans="1:4" ht="24.95" customHeight="1" x14ac:dyDescent="0.3">
      <c r="A172" s="102"/>
      <c r="B172" s="107"/>
      <c r="C172" s="107"/>
      <c r="D172" s="102"/>
    </row>
    <row r="173" spans="1:4" ht="24.95" customHeight="1" x14ac:dyDescent="0.3">
      <c r="A173" s="102"/>
      <c r="B173" s="107"/>
      <c r="C173" s="107"/>
      <c r="D173" s="102"/>
    </row>
    <row r="174" spans="1:4" ht="24.95" customHeight="1" x14ac:dyDescent="0.3">
      <c r="A174" s="102"/>
      <c r="B174" s="107"/>
      <c r="C174" s="107"/>
      <c r="D174" s="102"/>
    </row>
    <row r="175" spans="1:4" ht="24.95" customHeight="1" x14ac:dyDescent="0.3">
      <c r="A175" s="102"/>
      <c r="B175" s="107"/>
      <c r="C175" s="107"/>
      <c r="D175" s="102"/>
    </row>
    <row r="176" spans="1:4" ht="24.95" customHeight="1" x14ac:dyDescent="0.3">
      <c r="A176" s="102"/>
      <c r="B176" s="107"/>
      <c r="C176" s="107"/>
      <c r="D176" s="102"/>
    </row>
    <row r="177" spans="1:4" ht="24.95" customHeight="1" x14ac:dyDescent="0.3">
      <c r="A177" s="102"/>
      <c r="B177" s="107"/>
      <c r="C177" s="107"/>
      <c r="D177" s="102"/>
    </row>
    <row r="178" spans="1:4" ht="24.95" customHeight="1" x14ac:dyDescent="0.3">
      <c r="A178" s="102"/>
      <c r="B178" s="107"/>
      <c r="C178" s="107"/>
      <c r="D178" s="102"/>
    </row>
    <row r="179" spans="1:4" ht="24.95" customHeight="1" x14ac:dyDescent="0.3">
      <c r="A179" s="102"/>
      <c r="B179" s="107"/>
      <c r="C179" s="107"/>
      <c r="D179" s="102"/>
    </row>
    <row r="180" spans="1:4" ht="24.95" customHeight="1" x14ac:dyDescent="0.3">
      <c r="A180" s="102"/>
      <c r="B180" s="107"/>
      <c r="C180" s="107"/>
      <c r="D180" s="102"/>
    </row>
    <row r="181" spans="1:4" ht="24.95" customHeight="1" x14ac:dyDescent="0.3">
      <c r="A181" s="102"/>
      <c r="B181" s="107"/>
      <c r="C181" s="107"/>
      <c r="D181" s="102"/>
    </row>
    <row r="182" spans="1:4" ht="24.95" customHeight="1" x14ac:dyDescent="0.3">
      <c r="A182" s="102"/>
      <c r="B182" s="107"/>
      <c r="C182" s="107"/>
      <c r="D182" s="102"/>
    </row>
    <row r="183" spans="1:4" ht="24.95" customHeight="1" x14ac:dyDescent="0.3">
      <c r="A183" s="102"/>
      <c r="B183" s="107"/>
      <c r="C183" s="107"/>
      <c r="D183" s="102"/>
    </row>
    <row r="184" spans="1:4" ht="24.95" customHeight="1" x14ac:dyDescent="0.3">
      <c r="A184" s="102"/>
      <c r="B184" s="107"/>
      <c r="C184" s="107"/>
      <c r="D184" s="102"/>
    </row>
    <row r="185" spans="1:4" ht="24.95" customHeight="1" x14ac:dyDescent="0.3">
      <c r="A185" s="102"/>
      <c r="B185" s="107"/>
      <c r="C185" s="107"/>
      <c r="D185" s="102"/>
    </row>
    <row r="186" spans="1:4" ht="24.95" customHeight="1" x14ac:dyDescent="0.3">
      <c r="A186" s="102"/>
      <c r="B186" s="107"/>
      <c r="C186" s="107"/>
      <c r="D186" s="102"/>
    </row>
    <row r="187" spans="1:4" ht="24.95" customHeight="1" x14ac:dyDescent="0.3">
      <c r="A187" s="102"/>
      <c r="B187" s="107"/>
      <c r="C187" s="107"/>
      <c r="D187" s="102"/>
    </row>
    <row r="188" spans="1:4" ht="24.95" customHeight="1" x14ac:dyDescent="0.3">
      <c r="A188" s="166" t="s">
        <v>74</v>
      </c>
    </row>
    <row r="189" spans="1:4" ht="24.95" customHeight="1" x14ac:dyDescent="0.3">
      <c r="A189" s="167" t="s">
        <v>73</v>
      </c>
    </row>
    <row r="190" spans="1:4" ht="24.95" customHeight="1" x14ac:dyDescent="0.3">
      <c r="A190" s="143" t="s">
        <v>27</v>
      </c>
      <c r="B190" s="78"/>
      <c r="C190" s="78"/>
      <c r="D190" s="65"/>
    </row>
    <row r="191" spans="1:4" ht="24.95" customHeight="1" x14ac:dyDescent="0.3">
      <c r="A191" s="143" t="s">
        <v>28</v>
      </c>
      <c r="B191" s="78"/>
      <c r="C191" s="78"/>
      <c r="D191" s="65"/>
    </row>
    <row r="192" spans="1:4" ht="24.95" customHeight="1" x14ac:dyDescent="0.3">
      <c r="A192" s="65" t="s">
        <v>66</v>
      </c>
      <c r="B192" s="250">
        <v>2000000</v>
      </c>
      <c r="C192" s="81">
        <v>1550700</v>
      </c>
      <c r="D192" s="79" t="e">
        <f>#REF!</f>
        <v>#REF!</v>
      </c>
    </row>
    <row r="193" spans="1:4" ht="24.95" customHeight="1" x14ac:dyDescent="0.3">
      <c r="A193" s="65" t="s">
        <v>69</v>
      </c>
      <c r="B193" s="78"/>
      <c r="C193" s="78"/>
      <c r="D193" s="65"/>
    </row>
    <row r="194" spans="1:4" ht="24.95" customHeight="1" x14ac:dyDescent="0.3">
      <c r="A194" s="65" t="s">
        <v>68</v>
      </c>
      <c r="B194" s="78"/>
      <c r="C194" s="78"/>
      <c r="D194" s="65"/>
    </row>
    <row r="195" spans="1:4" ht="24.95" customHeight="1" x14ac:dyDescent="0.3">
      <c r="A195" s="65"/>
      <c r="B195" s="78"/>
      <c r="C195" s="78"/>
      <c r="D195" s="65"/>
    </row>
    <row r="196" spans="1:4" ht="24.95" customHeight="1" x14ac:dyDescent="0.3">
      <c r="A196" s="65" t="s">
        <v>67</v>
      </c>
      <c r="B196" s="250">
        <v>2000000</v>
      </c>
      <c r="C196" s="81">
        <v>1396412</v>
      </c>
      <c r="D196" s="79" t="e">
        <f>#REF!</f>
        <v>#REF!</v>
      </c>
    </row>
    <row r="197" spans="1:4" ht="24.95" customHeight="1" x14ac:dyDescent="0.3">
      <c r="A197" s="65" t="s">
        <v>70</v>
      </c>
      <c r="B197" s="78"/>
      <c r="C197" s="78"/>
      <c r="D197" s="65"/>
    </row>
    <row r="198" spans="1:4" ht="24.95" customHeight="1" x14ac:dyDescent="0.3">
      <c r="A198" s="65" t="s">
        <v>71</v>
      </c>
      <c r="B198" s="78"/>
      <c r="C198" s="78"/>
      <c r="D198" s="65"/>
    </row>
    <row r="199" spans="1:4" ht="24.95" customHeight="1" x14ac:dyDescent="0.3">
      <c r="A199" s="65"/>
      <c r="B199" s="78"/>
      <c r="C199" s="78"/>
      <c r="D199" s="65"/>
    </row>
    <row r="200" spans="1:4" ht="24.95" customHeight="1" thickBot="1" x14ac:dyDescent="0.35">
      <c r="A200" s="144" t="s">
        <v>72</v>
      </c>
      <c r="B200" s="163">
        <f>SUM(B192:B196)</f>
        <v>4000000</v>
      </c>
      <c r="C200" s="162">
        <f t="shared" ref="C200" si="0">SUM(C192:C196)</f>
        <v>2947112</v>
      </c>
      <c r="D200" s="164"/>
    </row>
    <row r="201" spans="1:4" ht="24.95" customHeight="1" thickTop="1" x14ac:dyDescent="0.3">
      <c r="A201" s="102"/>
      <c r="B201" s="107"/>
      <c r="C201" s="107"/>
      <c r="D201" s="102"/>
    </row>
    <row r="202" spans="1:4" ht="24.95" customHeight="1" x14ac:dyDescent="0.3">
      <c r="A202" s="102"/>
      <c r="B202" s="107"/>
      <c r="C202" s="107"/>
      <c r="D202" s="102"/>
    </row>
    <row r="203" spans="1:4" ht="24.95" customHeight="1" x14ac:dyDescent="0.3">
      <c r="A203" s="102"/>
      <c r="B203" s="107"/>
      <c r="C203" s="107"/>
      <c r="D203" s="102"/>
    </row>
    <row r="204" spans="1:4" ht="24.95" customHeight="1" x14ac:dyDescent="0.3">
      <c r="A204" s="102"/>
      <c r="B204" s="107"/>
      <c r="C204" s="107"/>
      <c r="D204" s="102"/>
    </row>
    <row r="205" spans="1:4" ht="24.95" customHeight="1" x14ac:dyDescent="0.3">
      <c r="A205" s="102"/>
      <c r="B205" s="107"/>
      <c r="C205" s="107"/>
      <c r="D205" s="102"/>
    </row>
    <row r="206" spans="1:4" ht="24.95" customHeight="1" x14ac:dyDescent="0.3">
      <c r="A206" s="102"/>
      <c r="B206" s="107"/>
      <c r="C206" s="107"/>
      <c r="D206" s="102"/>
    </row>
    <row r="207" spans="1:4" ht="24.95" customHeight="1" x14ac:dyDescent="0.3">
      <c r="A207" s="102"/>
      <c r="B207" s="107"/>
      <c r="C207" s="107"/>
      <c r="D207" s="102"/>
    </row>
    <row r="208" spans="1:4" ht="24.95" customHeight="1" x14ac:dyDescent="0.3">
      <c r="A208" s="102"/>
      <c r="B208" s="107"/>
      <c r="C208" s="107"/>
      <c r="D208" s="102"/>
    </row>
    <row r="209" spans="1:4" ht="24.95" customHeight="1" x14ac:dyDescent="0.3">
      <c r="A209" s="102"/>
      <c r="B209" s="107"/>
      <c r="C209" s="107"/>
      <c r="D209" s="102"/>
    </row>
    <row r="210" spans="1:4" ht="24.95" customHeight="1" x14ac:dyDescent="0.3">
      <c r="A210" s="102"/>
      <c r="B210" s="107"/>
      <c r="C210" s="107"/>
      <c r="D210" s="102"/>
    </row>
    <row r="211" spans="1:4" ht="24.95" customHeight="1" x14ac:dyDescent="0.3">
      <c r="A211" s="102"/>
      <c r="B211" s="107"/>
      <c r="C211" s="107"/>
      <c r="D211" s="102"/>
    </row>
    <row r="212" spans="1:4" ht="24.95" customHeight="1" x14ac:dyDescent="0.3">
      <c r="A212" s="102"/>
      <c r="B212" s="107"/>
      <c r="C212" s="107"/>
      <c r="D212" s="102"/>
    </row>
    <row r="213" spans="1:4" ht="24.95" customHeight="1" x14ac:dyDescent="0.3">
      <c r="A213" s="102"/>
      <c r="B213" s="107"/>
      <c r="C213" s="107"/>
      <c r="D213" s="102"/>
    </row>
    <row r="214" spans="1:4" ht="24.95" customHeight="1" x14ac:dyDescent="0.3">
      <c r="A214" s="102"/>
      <c r="B214" s="107"/>
      <c r="C214" s="107"/>
      <c r="D214" s="102"/>
    </row>
    <row r="215" spans="1:4" ht="24.95" customHeight="1" x14ac:dyDescent="0.3">
      <c r="A215" s="102"/>
      <c r="B215" s="107"/>
      <c r="C215" s="107"/>
      <c r="D215" s="102"/>
    </row>
    <row r="216" spans="1:4" ht="24.95" customHeight="1" x14ac:dyDescent="0.3">
      <c r="A216" s="102"/>
      <c r="B216" s="107"/>
      <c r="C216" s="107"/>
      <c r="D216" s="102"/>
    </row>
    <row r="217" spans="1:4" ht="24.95" customHeight="1" x14ac:dyDescent="0.3">
      <c r="A217" s="102"/>
      <c r="B217" s="107"/>
      <c r="C217" s="107"/>
      <c r="D217" s="102"/>
    </row>
    <row r="218" spans="1:4" ht="24.95" customHeight="1" x14ac:dyDescent="0.3">
      <c r="A218" s="102"/>
      <c r="B218" s="107"/>
      <c r="C218" s="107"/>
      <c r="D218" s="102"/>
    </row>
    <row r="219" spans="1:4" ht="24.95" customHeight="1" x14ac:dyDescent="0.3">
      <c r="A219" s="102" t="s">
        <v>10</v>
      </c>
      <c r="B219" s="107"/>
      <c r="C219" s="107"/>
      <c r="D219" s="102"/>
    </row>
    <row r="220" spans="1:4" ht="24.95" customHeight="1" x14ac:dyDescent="0.3">
      <c r="A220" s="102"/>
      <c r="B220" s="107"/>
      <c r="C220" s="107"/>
      <c r="D220" s="102"/>
    </row>
    <row r="221" spans="1:4" ht="24.95" customHeight="1" x14ac:dyDescent="0.3">
      <c r="A221" s="102"/>
      <c r="B221" s="107"/>
      <c r="C221" s="107"/>
      <c r="D221" s="102"/>
    </row>
    <row r="222" spans="1:4" ht="24.95" customHeight="1" x14ac:dyDescent="0.3">
      <c r="A222" s="102"/>
      <c r="B222" s="107"/>
      <c r="C222" s="107"/>
      <c r="D222" s="102"/>
    </row>
    <row r="223" spans="1:4" ht="24.95" customHeight="1" x14ac:dyDescent="0.3">
      <c r="A223" s="102"/>
      <c r="B223" s="107"/>
      <c r="C223" s="107"/>
      <c r="D223" s="102"/>
    </row>
    <row r="224" spans="1:4" ht="24.95" customHeight="1" x14ac:dyDescent="0.3">
      <c r="A224" s="102"/>
      <c r="B224" s="107"/>
      <c r="C224" s="107"/>
      <c r="D224" s="102"/>
    </row>
    <row r="225" spans="1:4" ht="24.95" customHeight="1" x14ac:dyDescent="0.3">
      <c r="A225" s="102"/>
      <c r="B225" s="107"/>
      <c r="C225" s="107"/>
      <c r="D225" s="102"/>
    </row>
    <row r="226" spans="1:4" ht="24.95" customHeight="1" x14ac:dyDescent="0.3">
      <c r="A226" s="102"/>
      <c r="B226" s="107"/>
      <c r="C226" s="107"/>
      <c r="D226" s="102"/>
    </row>
    <row r="227" spans="1:4" ht="24.95" customHeight="1" x14ac:dyDescent="0.3">
      <c r="A227" s="102"/>
      <c r="B227" s="107"/>
      <c r="C227" s="107"/>
      <c r="D227" s="102"/>
    </row>
    <row r="228" spans="1:4" ht="24.95" customHeight="1" x14ac:dyDescent="0.3">
      <c r="A228" s="102"/>
      <c r="B228" s="107"/>
      <c r="C228" s="107"/>
      <c r="D228" s="102"/>
    </row>
    <row r="229" spans="1:4" ht="24.95" customHeight="1" x14ac:dyDescent="0.3">
      <c r="A229" s="102"/>
      <c r="B229" s="107"/>
      <c r="C229" s="107"/>
      <c r="D229" s="102"/>
    </row>
    <row r="230" spans="1:4" ht="24.95" customHeight="1" x14ac:dyDescent="0.3">
      <c r="A230" s="102"/>
      <c r="B230" s="107"/>
      <c r="C230" s="107"/>
      <c r="D230" s="102"/>
    </row>
    <row r="231" spans="1:4" ht="24.95" customHeight="1" x14ac:dyDescent="0.3">
      <c r="A231" s="102"/>
      <c r="B231" s="107"/>
      <c r="C231" s="107"/>
      <c r="D231" s="102"/>
    </row>
    <row r="232" spans="1:4" ht="24.95" customHeight="1" x14ac:dyDescent="0.3">
      <c r="A232" s="102"/>
      <c r="B232" s="107"/>
      <c r="C232" s="107"/>
      <c r="D232" s="102"/>
    </row>
    <row r="233" spans="1:4" ht="24.95" customHeight="1" x14ac:dyDescent="0.3">
      <c r="A233" s="102"/>
      <c r="B233" s="107"/>
      <c r="C233" s="107"/>
      <c r="D233" s="102"/>
    </row>
    <row r="234" spans="1:4" ht="24.95" customHeight="1" x14ac:dyDescent="0.3">
      <c r="A234" s="102"/>
      <c r="B234" s="107"/>
      <c r="C234" s="107"/>
      <c r="D234" s="102"/>
    </row>
    <row r="235" spans="1:4" ht="24.95" customHeight="1" x14ac:dyDescent="0.3">
      <c r="A235" s="102"/>
      <c r="B235" s="107"/>
      <c r="C235" s="107"/>
      <c r="D235" s="102"/>
    </row>
    <row r="236" spans="1:4" ht="24.95" customHeight="1" x14ac:dyDescent="0.3">
      <c r="A236" s="102"/>
      <c r="B236" s="107"/>
      <c r="C236" s="107"/>
      <c r="D236" s="102"/>
    </row>
    <row r="237" spans="1:4" ht="24.95" customHeight="1" x14ac:dyDescent="0.3">
      <c r="A237" s="102"/>
      <c r="B237" s="107"/>
      <c r="C237" s="107"/>
      <c r="D237" s="102"/>
    </row>
    <row r="238" spans="1:4" ht="24.95" customHeight="1" x14ac:dyDescent="0.3">
      <c r="A238" s="136"/>
      <c r="B238" s="135"/>
      <c r="C238" s="135"/>
      <c r="D238" s="136"/>
    </row>
    <row r="239" spans="1:4" ht="24.95" customHeight="1" x14ac:dyDescent="0.3">
      <c r="A239" s="65"/>
      <c r="B239" s="78"/>
      <c r="C239" s="78"/>
      <c r="D239" s="65"/>
    </row>
    <row r="240" spans="1:4" ht="24.95" customHeight="1" x14ac:dyDescent="0.3">
      <c r="A240" s="65"/>
      <c r="B240" s="78"/>
      <c r="C240" s="78"/>
      <c r="D240" s="65"/>
    </row>
    <row r="241" spans="1:4" ht="24.95" customHeight="1" x14ac:dyDescent="0.3">
      <c r="A241" s="65"/>
      <c r="B241" s="78"/>
      <c r="C241" s="78"/>
      <c r="D241" s="65"/>
    </row>
    <row r="242" spans="1:4" ht="24.95" customHeight="1" x14ac:dyDescent="0.3">
      <c r="A242" s="65"/>
      <c r="B242" s="78"/>
      <c r="C242" s="78"/>
      <c r="D242" s="65"/>
    </row>
    <row r="243" spans="1:4" ht="24.95" customHeight="1" x14ac:dyDescent="0.3">
      <c r="A243" s="65"/>
      <c r="B243" s="78"/>
      <c r="C243" s="78"/>
      <c r="D243" s="65"/>
    </row>
    <row r="244" spans="1:4" ht="24.95" customHeight="1" x14ac:dyDescent="0.3">
      <c r="A244" s="65"/>
      <c r="B244" s="78"/>
      <c r="C244" s="78"/>
      <c r="D244" s="65"/>
    </row>
    <row r="245" spans="1:4" ht="24.95" customHeight="1" x14ac:dyDescent="0.3">
      <c r="A245" s="65"/>
      <c r="B245" s="78"/>
      <c r="C245" s="78"/>
      <c r="D245" s="65"/>
    </row>
    <row r="246" spans="1:4" ht="24.95" customHeight="1" x14ac:dyDescent="0.3">
      <c r="A246" s="96"/>
    </row>
    <row r="247" spans="1:4" ht="24.95" customHeight="1" x14ac:dyDescent="0.3">
      <c r="A247" s="168"/>
    </row>
    <row r="248" spans="1:4" ht="24.95" customHeight="1" x14ac:dyDescent="0.3">
      <c r="A248" s="168"/>
    </row>
    <row r="249" spans="1:4" ht="24.95" customHeight="1" x14ac:dyDescent="0.3">
      <c r="A249" s="168" t="s">
        <v>32</v>
      </c>
    </row>
  </sheetData>
  <mergeCells count="11">
    <mergeCell ref="A1:D1"/>
    <mergeCell ref="A2:D2"/>
    <mergeCell ref="A130:B130"/>
    <mergeCell ref="A138:B138"/>
    <mergeCell ref="B120:C120"/>
    <mergeCell ref="A3:A5"/>
    <mergeCell ref="B3:D3"/>
    <mergeCell ref="C4:C5"/>
    <mergeCell ref="B121:C121"/>
    <mergeCell ref="B122:C122"/>
    <mergeCell ref="B123:C123"/>
  </mergeCells>
  <pageMargins left="0.78740157480314965" right="7.874015748031496E-2" top="0.78740157480314965" bottom="0.78740157480314965" header="0.31496062992125984" footer="0.39370078740157483"/>
  <pageSetup paperSize="9" scale="75" orientation="portrait" useFirstPageNumber="1" r:id="rId1"/>
  <headerFooter>
    <oddHeader>&amp;C&amp;18&amp;P</oddHeader>
    <oddFooter>&amp;C&amp;"TH SarabunIT๙,ธรรมดา"&amp;24 &amp;R&amp;"TH SarabunPSK,ธรรมดา"&amp;16การติดตามและประเมินผลแผนพัฒนาเทศบาลตำบลบางปู ประจำปีงบประมาณ พ.ศ. 2565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321"/>
  <sheetViews>
    <sheetView view="pageBreakPreview" topLeftCell="A66" zoomScale="110" zoomScaleNormal="100" zoomScaleSheetLayoutView="110" workbookViewId="0">
      <selection activeCell="B77" sqref="B77"/>
    </sheetView>
  </sheetViews>
  <sheetFormatPr defaultRowHeight="19.5" x14ac:dyDescent="0.3"/>
  <cols>
    <col min="1" max="1" width="4.375" style="99" customWidth="1"/>
    <col min="2" max="2" width="54" style="36" customWidth="1"/>
    <col min="3" max="3" width="14.75" style="37" customWidth="1"/>
    <col min="4" max="4" width="11.625" style="37" customWidth="1"/>
    <col min="5" max="5" width="6.75" style="37" customWidth="1"/>
    <col min="6" max="6" width="6.375" style="37" customWidth="1"/>
    <col min="7" max="7" width="12.625" style="57" customWidth="1"/>
    <col min="8" max="16384" width="9" style="103"/>
  </cols>
  <sheetData>
    <row r="1" spans="1:11" s="99" customFormat="1" ht="36.75" customHeight="1" x14ac:dyDescent="0.3">
      <c r="A1" s="337" t="s">
        <v>236</v>
      </c>
      <c r="B1" s="337"/>
      <c r="C1" s="337"/>
      <c r="D1" s="337"/>
      <c r="E1" s="337"/>
      <c r="F1" s="337"/>
      <c r="G1" s="337"/>
      <c r="H1" s="98"/>
      <c r="I1" s="98"/>
      <c r="J1" s="98"/>
      <c r="K1" s="98"/>
    </row>
    <row r="2" spans="1:11" s="57" customFormat="1" ht="18.75" x14ac:dyDescent="0.3">
      <c r="A2" s="338" t="s">
        <v>0</v>
      </c>
      <c r="B2" s="338" t="s">
        <v>123</v>
      </c>
      <c r="C2" s="118" t="s">
        <v>124</v>
      </c>
      <c r="D2" s="112" t="s">
        <v>237</v>
      </c>
      <c r="E2" s="252" t="s">
        <v>2</v>
      </c>
      <c r="F2" s="125" t="s">
        <v>52</v>
      </c>
      <c r="G2" s="112" t="s">
        <v>125</v>
      </c>
    </row>
    <row r="3" spans="1:11" s="57" customFormat="1" ht="18.75" x14ac:dyDescent="0.3">
      <c r="A3" s="339"/>
      <c r="B3" s="339"/>
      <c r="C3" s="97" t="s">
        <v>126</v>
      </c>
      <c r="D3" s="48" t="s">
        <v>38</v>
      </c>
      <c r="E3" s="253" t="s">
        <v>3</v>
      </c>
      <c r="F3" s="94" t="s">
        <v>111</v>
      </c>
      <c r="G3" s="48" t="s">
        <v>40</v>
      </c>
    </row>
    <row r="4" spans="1:11" ht="23.1" customHeight="1" x14ac:dyDescent="0.3">
      <c r="A4" s="196"/>
      <c r="B4" s="197" t="s">
        <v>127</v>
      </c>
      <c r="C4" s="198"/>
      <c r="D4" s="198"/>
      <c r="E4" s="198"/>
      <c r="F4" s="49"/>
      <c r="G4" s="199"/>
      <c r="H4" s="102"/>
    </row>
    <row r="5" spans="1:11" ht="23.1" customHeight="1" x14ac:dyDescent="0.3">
      <c r="A5" s="200">
        <v>1</v>
      </c>
      <c r="B5" s="201" t="s">
        <v>128</v>
      </c>
      <c r="C5" s="202">
        <v>72000</v>
      </c>
      <c r="D5" s="202">
        <v>72000</v>
      </c>
      <c r="E5" s="203" t="s">
        <v>63</v>
      </c>
      <c r="F5" s="285" t="s">
        <v>5</v>
      </c>
      <c r="G5" s="204" t="s">
        <v>9</v>
      </c>
      <c r="H5" s="102"/>
    </row>
    <row r="6" spans="1:11" ht="23.1" customHeight="1" x14ac:dyDescent="0.3">
      <c r="A6" s="200">
        <v>2</v>
      </c>
      <c r="B6" s="201" t="s">
        <v>129</v>
      </c>
      <c r="C6" s="202">
        <v>44000</v>
      </c>
      <c r="D6" s="202">
        <v>44000</v>
      </c>
      <c r="E6" s="203" t="s">
        <v>63</v>
      </c>
      <c r="F6" s="285" t="s">
        <v>5</v>
      </c>
      <c r="G6" s="204" t="s">
        <v>9</v>
      </c>
      <c r="H6" s="102"/>
    </row>
    <row r="7" spans="1:11" ht="23.1" customHeight="1" x14ac:dyDescent="0.3">
      <c r="A7" s="200">
        <v>3</v>
      </c>
      <c r="B7" s="201" t="s">
        <v>130</v>
      </c>
      <c r="C7" s="202">
        <v>12000</v>
      </c>
      <c r="D7" s="202">
        <v>12000</v>
      </c>
      <c r="E7" s="203" t="s">
        <v>63</v>
      </c>
      <c r="F7" s="285" t="s">
        <v>5</v>
      </c>
      <c r="G7" s="204" t="s">
        <v>13</v>
      </c>
      <c r="H7" s="102"/>
    </row>
    <row r="8" spans="1:11" ht="23.1" customHeight="1" x14ac:dyDescent="0.3">
      <c r="A8" s="200">
        <v>4</v>
      </c>
      <c r="B8" s="205" t="s">
        <v>131</v>
      </c>
      <c r="C8" s="202">
        <v>14000</v>
      </c>
      <c r="D8" s="202">
        <v>8400</v>
      </c>
      <c r="E8" s="203" t="s">
        <v>63</v>
      </c>
      <c r="F8" s="285" t="s">
        <v>5</v>
      </c>
      <c r="G8" s="204" t="s">
        <v>13</v>
      </c>
      <c r="H8" s="102"/>
    </row>
    <row r="9" spans="1:11" ht="23.1" customHeight="1" x14ac:dyDescent="0.3">
      <c r="A9" s="200">
        <v>5</v>
      </c>
      <c r="B9" s="205" t="s">
        <v>132</v>
      </c>
      <c r="C9" s="202">
        <v>217000</v>
      </c>
      <c r="D9" s="285" t="s">
        <v>5</v>
      </c>
      <c r="E9" s="285" t="s">
        <v>5</v>
      </c>
      <c r="F9" s="284" t="s">
        <v>63</v>
      </c>
      <c r="G9" s="204" t="s">
        <v>9</v>
      </c>
      <c r="H9" s="102"/>
    </row>
    <row r="10" spans="1:11" ht="23.1" customHeight="1" x14ac:dyDescent="0.3">
      <c r="A10" s="200">
        <v>6</v>
      </c>
      <c r="B10" s="205" t="s">
        <v>133</v>
      </c>
      <c r="C10" s="202">
        <v>15000</v>
      </c>
      <c r="D10" s="285" t="s">
        <v>5</v>
      </c>
      <c r="E10" s="285" t="s">
        <v>5</v>
      </c>
      <c r="F10" s="203" t="s">
        <v>63</v>
      </c>
      <c r="G10" s="204" t="s">
        <v>9</v>
      </c>
      <c r="H10" s="102"/>
    </row>
    <row r="11" spans="1:11" ht="23.1" customHeight="1" x14ac:dyDescent="0.3">
      <c r="A11" s="200">
        <v>7</v>
      </c>
      <c r="B11" s="201" t="s">
        <v>164</v>
      </c>
      <c r="C11" s="202">
        <v>25000</v>
      </c>
      <c r="D11" s="285" t="s">
        <v>5</v>
      </c>
      <c r="E11" s="285" t="s">
        <v>5</v>
      </c>
      <c r="F11" s="203" t="s">
        <v>63</v>
      </c>
      <c r="G11" s="204" t="s">
        <v>120</v>
      </c>
      <c r="H11" s="102"/>
    </row>
    <row r="12" spans="1:11" ht="23.1" customHeight="1" x14ac:dyDescent="0.3">
      <c r="A12" s="200">
        <v>8</v>
      </c>
      <c r="B12" s="201" t="s">
        <v>165</v>
      </c>
      <c r="C12" s="202">
        <v>10000</v>
      </c>
      <c r="D12" s="286">
        <v>9980</v>
      </c>
      <c r="E12" s="203" t="s">
        <v>63</v>
      </c>
      <c r="F12" s="285" t="s">
        <v>5</v>
      </c>
      <c r="G12" s="204" t="s">
        <v>120</v>
      </c>
      <c r="H12" s="102"/>
    </row>
    <row r="13" spans="1:11" ht="23.1" customHeight="1" x14ac:dyDescent="0.3">
      <c r="A13" s="200">
        <v>9</v>
      </c>
      <c r="B13" s="201" t="s">
        <v>166</v>
      </c>
      <c r="C13" s="202">
        <v>6000</v>
      </c>
      <c r="D13" s="286">
        <v>5980</v>
      </c>
      <c r="E13" s="203" t="s">
        <v>63</v>
      </c>
      <c r="F13" s="285" t="s">
        <v>5</v>
      </c>
      <c r="G13" s="204" t="s">
        <v>120</v>
      </c>
      <c r="H13" s="102"/>
    </row>
    <row r="14" spans="1:11" ht="23.1" customHeight="1" x14ac:dyDescent="0.3">
      <c r="A14" s="200">
        <v>10</v>
      </c>
      <c r="B14" s="201" t="s">
        <v>82</v>
      </c>
      <c r="C14" s="202">
        <v>200000</v>
      </c>
      <c r="D14" s="286">
        <v>199900</v>
      </c>
      <c r="E14" s="203" t="s">
        <v>63</v>
      </c>
      <c r="F14" s="285" t="s">
        <v>5</v>
      </c>
      <c r="G14" s="204" t="s">
        <v>120</v>
      </c>
      <c r="H14" s="102"/>
    </row>
    <row r="15" spans="1:11" ht="23.1" customHeight="1" x14ac:dyDescent="0.3">
      <c r="A15" s="200">
        <v>11</v>
      </c>
      <c r="B15" s="201" t="s">
        <v>167</v>
      </c>
      <c r="C15" s="202">
        <v>2500</v>
      </c>
      <c r="D15" s="286">
        <v>2480</v>
      </c>
      <c r="E15" s="203" t="s">
        <v>63</v>
      </c>
      <c r="F15" s="285" t="s">
        <v>5</v>
      </c>
      <c r="G15" s="204" t="s">
        <v>120</v>
      </c>
      <c r="H15" s="102"/>
    </row>
    <row r="16" spans="1:11" ht="23.1" customHeight="1" x14ac:dyDescent="0.3">
      <c r="A16" s="200">
        <v>12</v>
      </c>
      <c r="B16" s="201" t="s">
        <v>168</v>
      </c>
      <c r="C16" s="202">
        <v>4800</v>
      </c>
      <c r="D16" s="285" t="s">
        <v>5</v>
      </c>
      <c r="E16" s="285" t="s">
        <v>5</v>
      </c>
      <c r="F16" s="203" t="s">
        <v>63</v>
      </c>
      <c r="G16" s="204" t="s">
        <v>23</v>
      </c>
      <c r="H16" s="102"/>
    </row>
    <row r="17" spans="1:8" ht="23.1" customHeight="1" x14ac:dyDescent="0.3">
      <c r="A17" s="200">
        <v>13</v>
      </c>
      <c r="B17" s="201" t="s">
        <v>169</v>
      </c>
      <c r="C17" s="202">
        <v>80000</v>
      </c>
      <c r="D17" s="285" t="s">
        <v>5</v>
      </c>
      <c r="E17" s="285" t="s">
        <v>5</v>
      </c>
      <c r="F17" s="203" t="s">
        <v>63</v>
      </c>
      <c r="G17" s="204" t="s">
        <v>120</v>
      </c>
      <c r="H17" s="102"/>
    </row>
    <row r="18" spans="1:8" ht="23.1" customHeight="1" x14ac:dyDescent="0.3">
      <c r="A18" s="200">
        <v>14</v>
      </c>
      <c r="B18" s="201" t="s">
        <v>170</v>
      </c>
      <c r="C18" s="202">
        <v>55000</v>
      </c>
      <c r="D18" s="285" t="s">
        <v>5</v>
      </c>
      <c r="E18" s="285" t="s">
        <v>5</v>
      </c>
      <c r="F18" s="203" t="s">
        <v>63</v>
      </c>
      <c r="G18" s="204" t="s">
        <v>120</v>
      </c>
      <c r="H18" s="102"/>
    </row>
    <row r="19" spans="1:8" ht="23.1" customHeight="1" x14ac:dyDescent="0.3">
      <c r="A19" s="200">
        <v>15</v>
      </c>
      <c r="B19" s="201" t="s">
        <v>171</v>
      </c>
      <c r="C19" s="202">
        <v>16000</v>
      </c>
      <c r="D19" s="285" t="s">
        <v>5</v>
      </c>
      <c r="E19" s="285" t="s">
        <v>5</v>
      </c>
      <c r="F19" s="203" t="s">
        <v>63</v>
      </c>
      <c r="G19" s="204" t="s">
        <v>120</v>
      </c>
      <c r="H19" s="102"/>
    </row>
    <row r="20" spans="1:8" ht="23.1" customHeight="1" x14ac:dyDescent="0.3">
      <c r="A20" s="200">
        <v>16</v>
      </c>
      <c r="B20" s="201" t="s">
        <v>172</v>
      </c>
      <c r="C20" s="202">
        <v>72000</v>
      </c>
      <c r="D20" s="285" t="s">
        <v>5</v>
      </c>
      <c r="E20" s="285" t="s">
        <v>5</v>
      </c>
      <c r="F20" s="203" t="s">
        <v>63</v>
      </c>
      <c r="G20" s="204" t="s">
        <v>120</v>
      </c>
      <c r="H20" s="102"/>
    </row>
    <row r="21" spans="1:8" ht="23.1" customHeight="1" x14ac:dyDescent="0.3">
      <c r="A21" s="200">
        <v>17</v>
      </c>
      <c r="B21" s="201" t="s">
        <v>173</v>
      </c>
      <c r="C21" s="202">
        <v>4400</v>
      </c>
      <c r="D21" s="202">
        <v>4400</v>
      </c>
      <c r="E21" s="203" t="s">
        <v>63</v>
      </c>
      <c r="F21" s="285" t="s">
        <v>5</v>
      </c>
      <c r="G21" s="204" t="s">
        <v>25</v>
      </c>
      <c r="H21" s="102"/>
    </row>
    <row r="22" spans="1:8" ht="23.1" customHeight="1" x14ac:dyDescent="0.3">
      <c r="A22" s="200">
        <v>18</v>
      </c>
      <c r="B22" s="201" t="s">
        <v>174</v>
      </c>
      <c r="C22" s="202">
        <v>26800</v>
      </c>
      <c r="D22" s="202">
        <v>26800</v>
      </c>
      <c r="E22" s="203" t="s">
        <v>63</v>
      </c>
      <c r="F22" s="285" t="s">
        <v>5</v>
      </c>
      <c r="G22" s="204" t="s">
        <v>25</v>
      </c>
      <c r="H22" s="102"/>
    </row>
    <row r="23" spans="1:8" ht="23.1" customHeight="1" x14ac:dyDescent="0.3">
      <c r="A23" s="200">
        <v>19</v>
      </c>
      <c r="B23" s="201" t="s">
        <v>175</v>
      </c>
      <c r="C23" s="202">
        <v>8000</v>
      </c>
      <c r="D23" s="202">
        <v>7383</v>
      </c>
      <c r="E23" s="203" t="s">
        <v>63</v>
      </c>
      <c r="F23" s="285" t="s">
        <v>5</v>
      </c>
      <c r="G23" s="204" t="s">
        <v>25</v>
      </c>
      <c r="H23" s="102"/>
    </row>
    <row r="24" spans="1:8" ht="23.1" customHeight="1" x14ac:dyDescent="0.3">
      <c r="A24" s="200">
        <v>20</v>
      </c>
      <c r="B24" s="201" t="s">
        <v>176</v>
      </c>
      <c r="C24" s="202">
        <v>81600</v>
      </c>
      <c r="D24" s="202">
        <v>81600</v>
      </c>
      <c r="E24" s="203" t="s">
        <v>63</v>
      </c>
      <c r="F24" s="285" t="s">
        <v>5</v>
      </c>
      <c r="G24" s="204" t="s">
        <v>135</v>
      </c>
      <c r="H24" s="102"/>
    </row>
    <row r="25" spans="1:8" ht="23.1" customHeight="1" x14ac:dyDescent="0.3">
      <c r="A25" s="200">
        <v>21</v>
      </c>
      <c r="B25" s="201" t="s">
        <v>177</v>
      </c>
      <c r="C25" s="202">
        <v>2000</v>
      </c>
      <c r="D25" s="202">
        <v>1800</v>
      </c>
      <c r="E25" s="203" t="s">
        <v>63</v>
      </c>
      <c r="F25" s="285" t="s">
        <v>5</v>
      </c>
      <c r="G25" s="204" t="s">
        <v>138</v>
      </c>
      <c r="H25" s="102"/>
    </row>
    <row r="26" spans="1:8" ht="23.1" customHeight="1" x14ac:dyDescent="0.3">
      <c r="A26" s="200">
        <v>22</v>
      </c>
      <c r="B26" s="201" t="s">
        <v>178</v>
      </c>
      <c r="C26" s="202">
        <v>83000</v>
      </c>
      <c r="D26" s="202">
        <v>83000</v>
      </c>
      <c r="E26" s="203" t="s">
        <v>63</v>
      </c>
      <c r="F26" s="285" t="s">
        <v>5</v>
      </c>
      <c r="G26" s="204" t="s">
        <v>138</v>
      </c>
      <c r="H26" s="102"/>
    </row>
    <row r="27" spans="1:8" ht="23.1" customHeight="1" x14ac:dyDescent="0.3">
      <c r="A27" s="200">
        <v>23</v>
      </c>
      <c r="B27" s="201" t="s">
        <v>180</v>
      </c>
      <c r="C27" s="202">
        <v>7200</v>
      </c>
      <c r="D27" s="202">
        <v>7200</v>
      </c>
      <c r="E27" s="203" t="s">
        <v>63</v>
      </c>
      <c r="F27" s="202"/>
      <c r="G27" s="204" t="s">
        <v>9</v>
      </c>
      <c r="H27" s="102"/>
    </row>
    <row r="28" spans="1:8" ht="23.1" customHeight="1" x14ac:dyDescent="0.3">
      <c r="A28" s="200">
        <v>24</v>
      </c>
      <c r="B28" s="201" t="s">
        <v>181</v>
      </c>
      <c r="C28" s="202">
        <v>23000</v>
      </c>
      <c r="D28" s="285" t="s">
        <v>5</v>
      </c>
      <c r="E28" s="285" t="s">
        <v>5</v>
      </c>
      <c r="F28" s="203" t="s">
        <v>63</v>
      </c>
      <c r="G28" s="204" t="s">
        <v>9</v>
      </c>
      <c r="H28" s="102"/>
    </row>
    <row r="29" spans="1:8" ht="23.1" customHeight="1" x14ac:dyDescent="0.3">
      <c r="A29" s="200">
        <v>25</v>
      </c>
      <c r="B29" s="201" t="s">
        <v>182</v>
      </c>
      <c r="C29" s="202">
        <v>40000</v>
      </c>
      <c r="D29" s="285" t="s">
        <v>5</v>
      </c>
      <c r="E29" s="285" t="s">
        <v>5</v>
      </c>
      <c r="F29" s="203" t="s">
        <v>63</v>
      </c>
      <c r="G29" s="204" t="s">
        <v>9</v>
      </c>
      <c r="H29" s="102"/>
    </row>
    <row r="30" spans="1:8" ht="23.1" customHeight="1" x14ac:dyDescent="0.3">
      <c r="A30" s="200">
        <v>26</v>
      </c>
      <c r="B30" s="201" t="s">
        <v>184</v>
      </c>
      <c r="C30" s="202">
        <v>15000</v>
      </c>
      <c r="D30" s="202">
        <v>15000</v>
      </c>
      <c r="E30" s="203" t="s">
        <v>63</v>
      </c>
      <c r="F30" s="285" t="s">
        <v>5</v>
      </c>
      <c r="G30" s="204" t="s">
        <v>13</v>
      </c>
      <c r="H30" s="102"/>
    </row>
    <row r="31" spans="1:8" ht="23.1" customHeight="1" x14ac:dyDescent="0.3">
      <c r="A31" s="200">
        <v>27</v>
      </c>
      <c r="B31" s="201" t="s">
        <v>82</v>
      </c>
      <c r="C31" s="202">
        <v>50000</v>
      </c>
      <c r="D31" s="202">
        <v>49900</v>
      </c>
      <c r="E31" s="203" t="s">
        <v>63</v>
      </c>
      <c r="F31" s="285" t="s">
        <v>5</v>
      </c>
      <c r="G31" s="204" t="s">
        <v>30</v>
      </c>
      <c r="H31" s="102"/>
    </row>
    <row r="32" spans="1:8" ht="23.1" customHeight="1" x14ac:dyDescent="0.3">
      <c r="A32" s="200">
        <v>28</v>
      </c>
      <c r="B32" s="201" t="s">
        <v>83</v>
      </c>
      <c r="C32" s="202">
        <v>60000</v>
      </c>
      <c r="D32" s="285" t="s">
        <v>5</v>
      </c>
      <c r="E32" s="285" t="s">
        <v>5</v>
      </c>
      <c r="F32" s="203" t="s">
        <v>63</v>
      </c>
      <c r="G32" s="204" t="s">
        <v>30</v>
      </c>
      <c r="H32" s="102"/>
    </row>
    <row r="33" spans="1:8" ht="23.1" customHeight="1" x14ac:dyDescent="0.3">
      <c r="A33" s="200">
        <v>29</v>
      </c>
      <c r="B33" s="201" t="s">
        <v>188</v>
      </c>
      <c r="C33" s="202">
        <v>11000</v>
      </c>
      <c r="D33" s="285" t="s">
        <v>5</v>
      </c>
      <c r="E33" s="285" t="s">
        <v>5</v>
      </c>
      <c r="F33" s="203" t="s">
        <v>63</v>
      </c>
      <c r="G33" s="204" t="s">
        <v>9</v>
      </c>
      <c r="H33" s="102"/>
    </row>
    <row r="34" spans="1:8" ht="23.1" customHeight="1" x14ac:dyDescent="0.3">
      <c r="A34" s="200">
        <v>30</v>
      </c>
      <c r="B34" s="201" t="s">
        <v>189</v>
      </c>
      <c r="C34" s="202">
        <v>19000</v>
      </c>
      <c r="D34" s="285" t="s">
        <v>5</v>
      </c>
      <c r="E34" s="285" t="s">
        <v>5</v>
      </c>
      <c r="F34" s="203" t="s">
        <v>63</v>
      </c>
      <c r="G34" s="204" t="s">
        <v>9</v>
      </c>
      <c r="H34" s="102"/>
    </row>
    <row r="35" spans="1:8" ht="23.1" customHeight="1" x14ac:dyDescent="0.3">
      <c r="A35" s="200">
        <v>31</v>
      </c>
      <c r="B35" s="201" t="s">
        <v>190</v>
      </c>
      <c r="C35" s="202">
        <v>8900</v>
      </c>
      <c r="D35" s="285" t="s">
        <v>5</v>
      </c>
      <c r="E35" s="285" t="s">
        <v>5</v>
      </c>
      <c r="F35" s="203" t="s">
        <v>63</v>
      </c>
      <c r="G35" s="204" t="s">
        <v>9</v>
      </c>
      <c r="H35" s="102"/>
    </row>
    <row r="36" spans="1:8" ht="23.1" customHeight="1" x14ac:dyDescent="0.3">
      <c r="A36" s="200">
        <v>32</v>
      </c>
      <c r="B36" s="201" t="s">
        <v>191</v>
      </c>
      <c r="C36" s="202">
        <v>2400</v>
      </c>
      <c r="D36" s="202">
        <v>2247</v>
      </c>
      <c r="E36" s="203" t="s">
        <v>63</v>
      </c>
      <c r="F36" s="285" t="s">
        <v>5</v>
      </c>
      <c r="G36" s="204" t="s">
        <v>9</v>
      </c>
      <c r="H36" s="102"/>
    </row>
    <row r="37" spans="1:8" ht="23.1" customHeight="1" x14ac:dyDescent="0.3">
      <c r="A37" s="200">
        <v>33</v>
      </c>
      <c r="B37" s="201" t="s">
        <v>82</v>
      </c>
      <c r="C37" s="202">
        <v>180000</v>
      </c>
      <c r="D37" s="206">
        <v>179000</v>
      </c>
      <c r="E37" s="203" t="s">
        <v>63</v>
      </c>
      <c r="F37" s="285" t="s">
        <v>5</v>
      </c>
      <c r="G37" s="204" t="s">
        <v>6</v>
      </c>
      <c r="H37" s="102"/>
    </row>
    <row r="38" spans="1:8" ht="23.1" customHeight="1" x14ac:dyDescent="0.3">
      <c r="A38" s="200"/>
      <c r="B38" s="201"/>
      <c r="C38" s="202"/>
      <c r="D38" s="206"/>
      <c r="E38" s="203"/>
      <c r="F38" s="202"/>
      <c r="G38" s="204"/>
      <c r="H38" s="102"/>
    </row>
    <row r="39" spans="1:8" ht="23.1" customHeight="1" x14ac:dyDescent="0.3">
      <c r="A39" s="200"/>
      <c r="B39" s="207" t="s">
        <v>134</v>
      </c>
      <c r="C39" s="202"/>
      <c r="D39" s="202"/>
      <c r="E39" s="202"/>
      <c r="F39" s="202"/>
      <c r="G39" s="204"/>
      <c r="H39" s="102"/>
    </row>
    <row r="40" spans="1:8" ht="23.1" customHeight="1" x14ac:dyDescent="0.3">
      <c r="A40" s="200">
        <v>1</v>
      </c>
      <c r="B40" s="201" t="s">
        <v>84</v>
      </c>
      <c r="C40" s="202">
        <v>90000</v>
      </c>
      <c r="D40" s="285" t="s">
        <v>5</v>
      </c>
      <c r="E40" s="285" t="s">
        <v>5</v>
      </c>
      <c r="F40" s="203" t="s">
        <v>63</v>
      </c>
      <c r="G40" s="204" t="s">
        <v>135</v>
      </c>
      <c r="H40" s="102"/>
    </row>
    <row r="41" spans="1:8" ht="23.1" customHeight="1" x14ac:dyDescent="0.3">
      <c r="A41" s="200"/>
      <c r="B41" s="205"/>
      <c r="C41" s="202"/>
      <c r="D41" s="202"/>
      <c r="E41" s="202"/>
      <c r="F41" s="202"/>
      <c r="G41" s="204"/>
      <c r="H41" s="102"/>
    </row>
    <row r="42" spans="1:8" ht="23.1" customHeight="1" x14ac:dyDescent="0.3">
      <c r="A42" s="200"/>
      <c r="B42" s="213" t="s">
        <v>142</v>
      </c>
      <c r="C42" s="202"/>
      <c r="D42" s="202"/>
      <c r="E42" s="202"/>
      <c r="F42" s="202"/>
      <c r="G42" s="204"/>
      <c r="H42" s="102"/>
    </row>
    <row r="43" spans="1:8" ht="23.1" customHeight="1" x14ac:dyDescent="0.3">
      <c r="A43" s="200">
        <v>1</v>
      </c>
      <c r="B43" s="205" t="s">
        <v>144</v>
      </c>
      <c r="C43" s="202">
        <v>20000</v>
      </c>
      <c r="D43" s="202">
        <v>20000</v>
      </c>
      <c r="E43" s="203" t="s">
        <v>63</v>
      </c>
      <c r="F43" s="285" t="s">
        <v>5</v>
      </c>
      <c r="G43" s="204" t="s">
        <v>13</v>
      </c>
      <c r="H43" s="102"/>
    </row>
    <row r="44" spans="1:8" ht="23.1" customHeight="1" x14ac:dyDescent="0.3">
      <c r="A44" s="200">
        <v>2</v>
      </c>
      <c r="B44" s="205" t="s">
        <v>145</v>
      </c>
      <c r="C44" s="202">
        <v>50000</v>
      </c>
      <c r="D44" s="202">
        <v>16050</v>
      </c>
      <c r="E44" s="203" t="s">
        <v>63</v>
      </c>
      <c r="F44" s="202"/>
      <c r="G44" s="204" t="s">
        <v>13</v>
      </c>
      <c r="H44" s="102"/>
    </row>
    <row r="45" spans="1:8" ht="23.1" customHeight="1" x14ac:dyDescent="0.3">
      <c r="A45" s="200">
        <v>3</v>
      </c>
      <c r="B45" s="205" t="s">
        <v>146</v>
      </c>
      <c r="C45" s="202">
        <v>80000</v>
      </c>
      <c r="D45" s="285" t="s">
        <v>5</v>
      </c>
      <c r="E45" s="285" t="s">
        <v>5</v>
      </c>
      <c r="F45" s="203" t="s">
        <v>63</v>
      </c>
      <c r="G45" s="204" t="s">
        <v>13</v>
      </c>
      <c r="H45" s="102"/>
    </row>
    <row r="46" spans="1:8" ht="23.1" customHeight="1" x14ac:dyDescent="0.3">
      <c r="A46" s="200"/>
      <c r="B46" s="207" t="s">
        <v>147</v>
      </c>
      <c r="C46" s="204"/>
      <c r="D46" s="204"/>
      <c r="E46" s="204" t="s">
        <v>10</v>
      </c>
      <c r="F46" s="204"/>
      <c r="G46" s="204"/>
      <c r="H46" s="102"/>
    </row>
    <row r="47" spans="1:8" ht="23.1" customHeight="1" x14ac:dyDescent="0.3">
      <c r="A47" s="200">
        <v>1</v>
      </c>
      <c r="B47" s="201" t="s">
        <v>148</v>
      </c>
      <c r="C47" s="202">
        <v>19000</v>
      </c>
      <c r="D47" s="202">
        <v>19000</v>
      </c>
      <c r="E47" s="203" t="s">
        <v>63</v>
      </c>
      <c r="F47" s="285" t="s">
        <v>5</v>
      </c>
      <c r="G47" s="204" t="s">
        <v>13</v>
      </c>
      <c r="H47" s="102"/>
    </row>
    <row r="48" spans="1:8" ht="23.1" customHeight="1" x14ac:dyDescent="0.3">
      <c r="A48" s="200">
        <v>2</v>
      </c>
      <c r="B48" s="201" t="s">
        <v>148</v>
      </c>
      <c r="C48" s="202">
        <v>6700</v>
      </c>
      <c r="D48" s="202">
        <v>6300</v>
      </c>
      <c r="E48" s="203" t="s">
        <v>63</v>
      </c>
      <c r="F48" s="285" t="s">
        <v>5</v>
      </c>
      <c r="G48" s="204" t="s">
        <v>138</v>
      </c>
      <c r="H48" s="102"/>
    </row>
    <row r="49" spans="1:8" ht="23.1" customHeight="1" x14ac:dyDescent="0.3">
      <c r="A49" s="200"/>
      <c r="B49" s="207" t="s">
        <v>149</v>
      </c>
      <c r="C49" s="202"/>
      <c r="D49" s="202"/>
      <c r="E49" s="202"/>
      <c r="F49" s="202"/>
      <c r="G49" s="204"/>
      <c r="H49" s="102"/>
    </row>
    <row r="50" spans="1:8" ht="23.1" customHeight="1" x14ac:dyDescent="0.3">
      <c r="A50" s="200">
        <v>1</v>
      </c>
      <c r="B50" s="201" t="s">
        <v>150</v>
      </c>
      <c r="C50" s="202">
        <v>55000</v>
      </c>
      <c r="D50" s="202">
        <v>54998</v>
      </c>
      <c r="E50" s="203" t="s">
        <v>63</v>
      </c>
      <c r="F50" s="285" t="s">
        <v>5</v>
      </c>
      <c r="G50" s="204" t="s">
        <v>6</v>
      </c>
      <c r="H50" s="102"/>
    </row>
    <row r="51" spans="1:8" ht="23.1" customHeight="1" x14ac:dyDescent="0.3">
      <c r="A51" s="200">
        <v>2</v>
      </c>
      <c r="B51" s="201" t="s">
        <v>151</v>
      </c>
      <c r="C51" s="202">
        <v>87000</v>
      </c>
      <c r="D51" s="202">
        <v>86996.35</v>
      </c>
      <c r="E51" s="203" t="s">
        <v>63</v>
      </c>
      <c r="F51" s="285" t="s">
        <v>5</v>
      </c>
      <c r="G51" s="204" t="s">
        <v>6</v>
      </c>
      <c r="H51" s="102"/>
    </row>
    <row r="52" spans="1:8" ht="23.1" customHeight="1" x14ac:dyDescent="0.3">
      <c r="A52" s="200">
        <v>3</v>
      </c>
      <c r="B52" s="205" t="s">
        <v>152</v>
      </c>
      <c r="C52" s="202">
        <v>57000</v>
      </c>
      <c r="D52" s="202">
        <v>56945.4</v>
      </c>
      <c r="E52" s="203" t="s">
        <v>63</v>
      </c>
      <c r="F52" s="285" t="s">
        <v>5</v>
      </c>
      <c r="G52" s="204" t="s">
        <v>6</v>
      </c>
      <c r="H52" s="102"/>
    </row>
    <row r="53" spans="1:8" ht="23.1" customHeight="1" x14ac:dyDescent="0.3">
      <c r="A53" s="200">
        <v>4</v>
      </c>
      <c r="B53" s="205" t="s">
        <v>153</v>
      </c>
      <c r="C53" s="202">
        <v>95000</v>
      </c>
      <c r="D53" s="202">
        <v>94909</v>
      </c>
      <c r="E53" s="203" t="s">
        <v>63</v>
      </c>
      <c r="F53" s="285" t="s">
        <v>5</v>
      </c>
      <c r="G53" s="204" t="s">
        <v>13</v>
      </c>
      <c r="H53" s="102"/>
    </row>
    <row r="54" spans="1:8" ht="23.1" customHeight="1" x14ac:dyDescent="0.3">
      <c r="A54" s="200">
        <v>5</v>
      </c>
      <c r="B54" s="201" t="s">
        <v>213</v>
      </c>
      <c r="C54" s="202">
        <v>25000</v>
      </c>
      <c r="D54" s="202">
        <v>24800</v>
      </c>
      <c r="E54" s="203" t="s">
        <v>63</v>
      </c>
      <c r="F54" s="285" t="s">
        <v>5</v>
      </c>
      <c r="G54" s="204" t="s">
        <v>9</v>
      </c>
      <c r="H54" s="102"/>
    </row>
    <row r="55" spans="1:8" s="104" customFormat="1" ht="23.1" customHeight="1" x14ac:dyDescent="0.3">
      <c r="A55" s="200">
        <v>6</v>
      </c>
      <c r="B55" s="201" t="s">
        <v>214</v>
      </c>
      <c r="C55" s="202">
        <v>6000</v>
      </c>
      <c r="D55" s="202">
        <v>6000</v>
      </c>
      <c r="E55" s="203" t="s">
        <v>63</v>
      </c>
      <c r="F55" s="285" t="s">
        <v>5</v>
      </c>
      <c r="G55" s="204" t="s">
        <v>9</v>
      </c>
      <c r="H55" s="102"/>
    </row>
    <row r="56" spans="1:8" ht="23.1" customHeight="1" x14ac:dyDescent="0.3">
      <c r="A56" s="200">
        <v>7</v>
      </c>
      <c r="B56" s="201" t="s">
        <v>215</v>
      </c>
      <c r="C56" s="202">
        <v>27300</v>
      </c>
      <c r="D56" s="202">
        <v>26750</v>
      </c>
      <c r="E56" s="203" t="s">
        <v>63</v>
      </c>
      <c r="F56" s="285" t="s">
        <v>5</v>
      </c>
      <c r="G56" s="204" t="s">
        <v>9</v>
      </c>
      <c r="H56" s="102"/>
    </row>
    <row r="57" spans="1:8" ht="23.1" customHeight="1" x14ac:dyDescent="0.3">
      <c r="A57" s="200"/>
      <c r="B57" s="207" t="s">
        <v>154</v>
      </c>
      <c r="C57" s="202" t="s">
        <v>10</v>
      </c>
      <c r="D57" s="202"/>
      <c r="E57" s="202"/>
      <c r="F57" s="202"/>
      <c r="G57" s="204"/>
      <c r="H57" s="102"/>
    </row>
    <row r="58" spans="1:8" ht="23.1" customHeight="1" x14ac:dyDescent="0.3">
      <c r="A58" s="200">
        <v>1</v>
      </c>
      <c r="B58" s="205" t="s">
        <v>156</v>
      </c>
      <c r="C58" s="202">
        <v>27500</v>
      </c>
      <c r="D58" s="285" t="s">
        <v>5</v>
      </c>
      <c r="E58" s="285" t="s">
        <v>5</v>
      </c>
      <c r="F58" s="203" t="s">
        <v>63</v>
      </c>
      <c r="G58" s="204" t="s">
        <v>9</v>
      </c>
      <c r="H58" s="102"/>
    </row>
    <row r="59" spans="1:8" ht="23.1" customHeight="1" x14ac:dyDescent="0.3">
      <c r="A59" s="200">
        <v>2</v>
      </c>
      <c r="B59" s="205" t="s">
        <v>157</v>
      </c>
      <c r="C59" s="202">
        <v>112000</v>
      </c>
      <c r="D59" s="285" t="s">
        <v>5</v>
      </c>
      <c r="E59" s="285" t="s">
        <v>5</v>
      </c>
      <c r="F59" s="203" t="s">
        <v>63</v>
      </c>
      <c r="G59" s="204" t="s">
        <v>9</v>
      </c>
      <c r="H59" s="102"/>
    </row>
    <row r="60" spans="1:8" ht="23.1" customHeight="1" x14ac:dyDescent="0.3">
      <c r="A60" s="200">
        <v>3</v>
      </c>
      <c r="B60" s="205" t="s">
        <v>158</v>
      </c>
      <c r="C60" s="202">
        <v>12000</v>
      </c>
      <c r="D60" s="285" t="s">
        <v>5</v>
      </c>
      <c r="E60" s="285" t="s">
        <v>5</v>
      </c>
      <c r="F60" s="203" t="s">
        <v>63</v>
      </c>
      <c r="G60" s="204" t="s">
        <v>9</v>
      </c>
      <c r="H60" s="102"/>
    </row>
    <row r="61" spans="1:8" ht="23.1" customHeight="1" x14ac:dyDescent="0.3">
      <c r="A61" s="200">
        <v>4</v>
      </c>
      <c r="B61" s="205" t="s">
        <v>159</v>
      </c>
      <c r="C61" s="202">
        <v>9500</v>
      </c>
      <c r="D61" s="285" t="s">
        <v>5</v>
      </c>
      <c r="E61" s="285" t="s">
        <v>5</v>
      </c>
      <c r="F61" s="203" t="s">
        <v>63</v>
      </c>
      <c r="G61" s="204" t="s">
        <v>9</v>
      </c>
      <c r="H61" s="102"/>
    </row>
    <row r="62" spans="1:8" ht="23.1" customHeight="1" x14ac:dyDescent="0.3">
      <c r="A62" s="200">
        <v>5</v>
      </c>
      <c r="B62" s="205" t="s">
        <v>160</v>
      </c>
      <c r="C62" s="202">
        <v>24000</v>
      </c>
      <c r="D62" s="285" t="s">
        <v>5</v>
      </c>
      <c r="E62" s="285" t="s">
        <v>5</v>
      </c>
      <c r="F62" s="203" t="s">
        <v>63</v>
      </c>
      <c r="G62" s="204" t="s">
        <v>9</v>
      </c>
      <c r="H62" s="102"/>
    </row>
    <row r="63" spans="1:8" ht="23.1" customHeight="1" x14ac:dyDescent="0.3">
      <c r="A63" s="200">
        <v>6</v>
      </c>
      <c r="B63" s="201" t="s">
        <v>161</v>
      </c>
      <c r="C63" s="202">
        <v>200000</v>
      </c>
      <c r="D63" s="285" t="s">
        <v>5</v>
      </c>
      <c r="E63" s="285" t="s">
        <v>5</v>
      </c>
      <c r="F63" s="203" t="s">
        <v>63</v>
      </c>
      <c r="G63" s="204" t="s">
        <v>9</v>
      </c>
      <c r="H63" s="102"/>
    </row>
    <row r="64" spans="1:8" ht="23.1" customHeight="1" x14ac:dyDescent="0.3">
      <c r="A64" s="200"/>
      <c r="B64" s="207" t="s">
        <v>162</v>
      </c>
      <c r="C64" s="202"/>
      <c r="D64" s="202"/>
      <c r="E64" s="202"/>
      <c r="F64" s="202"/>
      <c r="G64" s="204"/>
      <c r="H64" s="102"/>
    </row>
    <row r="65" spans="1:8" ht="23.1" customHeight="1" x14ac:dyDescent="0.3">
      <c r="A65" s="200">
        <v>1</v>
      </c>
      <c r="B65" s="205" t="s">
        <v>163</v>
      </c>
      <c r="C65" s="202">
        <v>45000</v>
      </c>
      <c r="D65" s="285" t="s">
        <v>5</v>
      </c>
      <c r="E65" s="285" t="s">
        <v>5</v>
      </c>
      <c r="F65" s="203" t="s">
        <v>63</v>
      </c>
      <c r="G65" s="204" t="s">
        <v>13</v>
      </c>
      <c r="H65" s="102"/>
    </row>
    <row r="66" spans="1:8" ht="23.1" customHeight="1" x14ac:dyDescent="0.3">
      <c r="A66" s="200">
        <v>2</v>
      </c>
      <c r="B66" s="201" t="s">
        <v>219</v>
      </c>
      <c r="C66" s="202">
        <v>16000</v>
      </c>
      <c r="D66" s="202">
        <v>13000</v>
      </c>
      <c r="E66" s="203" t="s">
        <v>63</v>
      </c>
      <c r="F66" s="285" t="s">
        <v>5</v>
      </c>
      <c r="G66" s="204" t="s">
        <v>218</v>
      </c>
      <c r="H66" s="102"/>
    </row>
    <row r="67" spans="1:8" ht="23.1" customHeight="1" x14ac:dyDescent="0.3">
      <c r="A67" s="200"/>
      <c r="B67" s="207" t="s">
        <v>192</v>
      </c>
      <c r="C67" s="202"/>
      <c r="D67" s="202"/>
      <c r="E67" s="202"/>
      <c r="F67" s="202"/>
      <c r="G67" s="204"/>
      <c r="H67" s="102"/>
    </row>
    <row r="68" spans="1:8" ht="23.1" customHeight="1" x14ac:dyDescent="0.3">
      <c r="A68" s="200">
        <v>1</v>
      </c>
      <c r="B68" s="201" t="s">
        <v>193</v>
      </c>
      <c r="C68" s="202">
        <v>6000</v>
      </c>
      <c r="D68" s="202">
        <v>6000</v>
      </c>
      <c r="E68" s="203" t="s">
        <v>63</v>
      </c>
      <c r="F68" s="285" t="s">
        <v>5</v>
      </c>
      <c r="G68" s="204" t="s">
        <v>120</v>
      </c>
      <c r="H68" s="102"/>
    </row>
    <row r="69" spans="1:8" ht="23.1" customHeight="1" x14ac:dyDescent="0.3">
      <c r="A69" s="200">
        <v>2</v>
      </c>
      <c r="B69" s="201" t="s">
        <v>194</v>
      </c>
      <c r="C69" s="202">
        <v>5000</v>
      </c>
      <c r="D69" s="202">
        <v>5000</v>
      </c>
      <c r="E69" s="203" t="s">
        <v>63</v>
      </c>
      <c r="F69" s="285" t="s">
        <v>5</v>
      </c>
      <c r="G69" s="204" t="s">
        <v>23</v>
      </c>
      <c r="H69" s="102"/>
    </row>
    <row r="70" spans="1:8" ht="23.1" customHeight="1" x14ac:dyDescent="0.3">
      <c r="A70" s="200">
        <v>3</v>
      </c>
      <c r="B70" s="201" t="s">
        <v>195</v>
      </c>
      <c r="C70" s="202">
        <v>50000</v>
      </c>
      <c r="D70" s="202">
        <v>49541</v>
      </c>
      <c r="E70" s="203" t="s">
        <v>63</v>
      </c>
      <c r="F70" s="285" t="s">
        <v>5</v>
      </c>
      <c r="G70" s="204" t="s">
        <v>13</v>
      </c>
      <c r="H70" s="102"/>
    </row>
    <row r="71" spans="1:8" ht="23.1" customHeight="1" x14ac:dyDescent="0.3">
      <c r="A71" s="200"/>
      <c r="B71" s="207" t="s">
        <v>196</v>
      </c>
      <c r="C71" s="202"/>
      <c r="D71" s="202"/>
      <c r="E71" s="202"/>
      <c r="F71" s="202"/>
      <c r="G71" s="204"/>
      <c r="H71" s="102"/>
    </row>
    <row r="72" spans="1:8" ht="23.1" customHeight="1" x14ac:dyDescent="0.3">
      <c r="A72" s="200">
        <v>1</v>
      </c>
      <c r="B72" s="201" t="s">
        <v>197</v>
      </c>
      <c r="C72" s="202">
        <v>51000</v>
      </c>
      <c r="D72" s="286">
        <v>50940</v>
      </c>
      <c r="E72" s="203" t="s">
        <v>63</v>
      </c>
      <c r="F72" s="285" t="s">
        <v>5</v>
      </c>
      <c r="G72" s="204" t="s">
        <v>120</v>
      </c>
      <c r="H72" s="102"/>
    </row>
    <row r="73" spans="1:8" ht="23.1" customHeight="1" x14ac:dyDescent="0.3">
      <c r="A73" s="200">
        <v>2</v>
      </c>
      <c r="B73" s="201" t="s">
        <v>198</v>
      </c>
      <c r="C73" s="202">
        <v>12000</v>
      </c>
      <c r="D73" s="286">
        <v>11940</v>
      </c>
      <c r="E73" s="203" t="s">
        <v>63</v>
      </c>
      <c r="F73" s="285" t="s">
        <v>5</v>
      </c>
      <c r="G73" s="204" t="s">
        <v>120</v>
      </c>
      <c r="H73" s="102"/>
    </row>
    <row r="74" spans="1:8" ht="23.1" customHeight="1" x14ac:dyDescent="0.3">
      <c r="A74" s="200">
        <v>3</v>
      </c>
      <c r="B74" s="201" t="s">
        <v>199</v>
      </c>
      <c r="C74" s="202">
        <v>8000</v>
      </c>
      <c r="D74" s="202">
        <v>7960</v>
      </c>
      <c r="E74" s="203" t="s">
        <v>63</v>
      </c>
      <c r="F74" s="285" t="s">
        <v>5</v>
      </c>
      <c r="G74" s="204" t="s">
        <v>87</v>
      </c>
      <c r="H74" s="102"/>
    </row>
    <row r="75" spans="1:8" ht="23.1" customHeight="1" x14ac:dyDescent="0.3">
      <c r="A75" s="200">
        <v>4</v>
      </c>
      <c r="B75" s="201" t="s">
        <v>200</v>
      </c>
      <c r="C75" s="202">
        <v>8900</v>
      </c>
      <c r="D75" s="202">
        <v>8880</v>
      </c>
      <c r="E75" s="203" t="s">
        <v>63</v>
      </c>
      <c r="F75" s="285" t="s">
        <v>5</v>
      </c>
      <c r="G75" s="204" t="s">
        <v>87</v>
      </c>
      <c r="H75" s="102"/>
    </row>
    <row r="76" spans="1:8" ht="23.1" customHeight="1" x14ac:dyDescent="0.3">
      <c r="A76" s="200">
        <v>5</v>
      </c>
      <c r="B76" s="201" t="s">
        <v>201</v>
      </c>
      <c r="C76" s="202">
        <v>7500</v>
      </c>
      <c r="D76" s="202">
        <v>7440</v>
      </c>
      <c r="E76" s="203" t="s">
        <v>63</v>
      </c>
      <c r="F76" s="285" t="s">
        <v>5</v>
      </c>
      <c r="G76" s="204" t="s">
        <v>120</v>
      </c>
      <c r="H76" s="102"/>
    </row>
    <row r="77" spans="1:8" ht="23.1" customHeight="1" x14ac:dyDescent="0.3">
      <c r="A77" s="200">
        <v>6</v>
      </c>
      <c r="B77" s="201" t="s">
        <v>238</v>
      </c>
      <c r="C77" s="202">
        <v>11400</v>
      </c>
      <c r="D77" s="202">
        <v>11400</v>
      </c>
      <c r="E77" s="203" t="s">
        <v>63</v>
      </c>
      <c r="F77" s="285" t="s">
        <v>5</v>
      </c>
      <c r="G77" s="204" t="s">
        <v>120</v>
      </c>
      <c r="H77" s="102"/>
    </row>
    <row r="78" spans="1:8" ht="23.1" customHeight="1" x14ac:dyDescent="0.3">
      <c r="A78" s="200">
        <v>7</v>
      </c>
      <c r="B78" s="201" t="s">
        <v>202</v>
      </c>
      <c r="C78" s="202">
        <v>5400</v>
      </c>
      <c r="D78" s="202">
        <v>5380</v>
      </c>
      <c r="E78" s="203" t="s">
        <v>63</v>
      </c>
      <c r="F78" s="285" t="s">
        <v>5</v>
      </c>
      <c r="G78" s="204" t="s">
        <v>120</v>
      </c>
      <c r="H78" s="102"/>
    </row>
    <row r="79" spans="1:8" ht="23.1" customHeight="1" x14ac:dyDescent="0.3">
      <c r="A79" s="200">
        <v>8</v>
      </c>
      <c r="B79" s="201" t="s">
        <v>203</v>
      </c>
      <c r="C79" s="202">
        <v>2800</v>
      </c>
      <c r="D79" s="202">
        <v>2780</v>
      </c>
      <c r="E79" s="203" t="s">
        <v>63</v>
      </c>
      <c r="F79" s="285" t="s">
        <v>5</v>
      </c>
      <c r="G79" s="204" t="s">
        <v>25</v>
      </c>
      <c r="H79" s="102"/>
    </row>
    <row r="80" spans="1:8" ht="23.1" customHeight="1" x14ac:dyDescent="0.3">
      <c r="A80" s="200">
        <v>9</v>
      </c>
      <c r="B80" s="201" t="s">
        <v>204</v>
      </c>
      <c r="C80" s="202">
        <v>34000</v>
      </c>
      <c r="D80" s="202">
        <v>33960</v>
      </c>
      <c r="E80" s="203" t="s">
        <v>63</v>
      </c>
      <c r="F80" s="285" t="s">
        <v>5</v>
      </c>
      <c r="G80" s="204" t="s">
        <v>6</v>
      </c>
      <c r="H80" s="102"/>
    </row>
    <row r="81" spans="1:8" ht="23.1" customHeight="1" x14ac:dyDescent="0.3">
      <c r="A81" s="200">
        <v>10</v>
      </c>
      <c r="B81" s="201" t="s">
        <v>205</v>
      </c>
      <c r="C81" s="202">
        <v>30000</v>
      </c>
      <c r="D81" s="202">
        <v>29980</v>
      </c>
      <c r="E81" s="203" t="s">
        <v>63</v>
      </c>
      <c r="F81" s="285" t="s">
        <v>5</v>
      </c>
      <c r="G81" s="204" t="s">
        <v>6</v>
      </c>
      <c r="H81" s="102"/>
    </row>
    <row r="82" spans="1:8" ht="23.1" customHeight="1" x14ac:dyDescent="0.3">
      <c r="A82" s="200">
        <v>11</v>
      </c>
      <c r="B82" s="201" t="s">
        <v>206</v>
      </c>
      <c r="C82" s="202">
        <v>6300</v>
      </c>
      <c r="D82" s="202">
        <v>6280</v>
      </c>
      <c r="E82" s="203" t="s">
        <v>63</v>
      </c>
      <c r="F82" s="285" t="s">
        <v>5</v>
      </c>
      <c r="G82" s="204" t="s">
        <v>6</v>
      </c>
      <c r="H82" s="102"/>
    </row>
    <row r="83" spans="1:8" ht="23.1" customHeight="1" x14ac:dyDescent="0.3">
      <c r="A83" s="200">
        <v>12</v>
      </c>
      <c r="B83" s="201" t="s">
        <v>207</v>
      </c>
      <c r="C83" s="202">
        <v>20000</v>
      </c>
      <c r="D83" s="202">
        <v>19960</v>
      </c>
      <c r="E83" s="203" t="s">
        <v>63</v>
      </c>
      <c r="F83" s="285" t="s">
        <v>5</v>
      </c>
      <c r="G83" s="204" t="s">
        <v>6</v>
      </c>
      <c r="H83" s="102"/>
    </row>
    <row r="84" spans="1:8" ht="23.1" customHeight="1" x14ac:dyDescent="0.3">
      <c r="A84" s="200">
        <v>13</v>
      </c>
      <c r="B84" s="201" t="s">
        <v>201</v>
      </c>
      <c r="C84" s="202">
        <v>7500</v>
      </c>
      <c r="D84" s="202">
        <v>7440</v>
      </c>
      <c r="E84" s="203" t="s">
        <v>63</v>
      </c>
      <c r="F84" s="285" t="s">
        <v>5</v>
      </c>
      <c r="G84" s="204" t="s">
        <v>6</v>
      </c>
      <c r="H84" s="102"/>
    </row>
    <row r="85" spans="1:8" ht="23.1" customHeight="1" x14ac:dyDescent="0.3">
      <c r="A85" s="200"/>
      <c r="B85" s="207" t="s">
        <v>216</v>
      </c>
      <c r="C85" s="202"/>
      <c r="D85" s="202"/>
      <c r="E85" s="202"/>
      <c r="F85" s="202"/>
      <c r="G85" s="204"/>
      <c r="H85" s="102"/>
    </row>
    <row r="86" spans="1:8" ht="23.1" customHeight="1" x14ac:dyDescent="0.3">
      <c r="A86" s="200">
        <v>1</v>
      </c>
      <c r="B86" s="205" t="s">
        <v>217</v>
      </c>
      <c r="C86" s="202">
        <v>8000</v>
      </c>
      <c r="D86" s="202">
        <v>8000</v>
      </c>
      <c r="E86" s="203" t="s">
        <v>63</v>
      </c>
      <c r="F86" s="285" t="s">
        <v>5</v>
      </c>
      <c r="G86" s="204" t="s">
        <v>20</v>
      </c>
      <c r="H86" s="102"/>
    </row>
    <row r="87" spans="1:8" ht="23.1" customHeight="1" x14ac:dyDescent="0.3">
      <c r="A87" s="200">
        <v>2</v>
      </c>
      <c r="B87" s="201" t="s">
        <v>141</v>
      </c>
      <c r="C87" s="202">
        <v>200000</v>
      </c>
      <c r="D87" s="202">
        <v>199983</v>
      </c>
      <c r="E87" s="203" t="s">
        <v>63</v>
      </c>
      <c r="F87" s="285" t="s">
        <v>5</v>
      </c>
      <c r="G87" s="204" t="s">
        <v>20</v>
      </c>
      <c r="H87" s="102"/>
    </row>
    <row r="88" spans="1:8" ht="23.1" customHeight="1" x14ac:dyDescent="0.3">
      <c r="A88" s="106"/>
      <c r="B88" s="44"/>
      <c r="C88" s="45"/>
      <c r="D88" s="45"/>
      <c r="E88" s="45"/>
      <c r="F88" s="45"/>
      <c r="G88" s="52"/>
      <c r="H88" s="102"/>
    </row>
    <row r="89" spans="1:8" ht="23.1" customHeight="1" x14ac:dyDescent="0.3">
      <c r="A89" s="106"/>
      <c r="B89" s="44"/>
      <c r="C89" s="45"/>
      <c r="D89" s="45"/>
      <c r="E89" s="45"/>
      <c r="F89" s="45"/>
      <c r="G89" s="52"/>
      <c r="H89" s="102"/>
    </row>
    <row r="90" spans="1:8" ht="23.1" customHeight="1" x14ac:dyDescent="0.3">
      <c r="A90" s="106"/>
      <c r="B90" s="44"/>
      <c r="C90" s="45"/>
      <c r="D90" s="45"/>
      <c r="E90" s="45"/>
      <c r="F90" s="45"/>
      <c r="G90" s="52"/>
      <c r="H90" s="102"/>
    </row>
    <row r="91" spans="1:8" ht="23.1" customHeight="1" x14ac:dyDescent="0.3">
      <c r="A91" s="106"/>
      <c r="B91" s="44"/>
      <c r="C91" s="45"/>
      <c r="D91" s="45"/>
      <c r="E91" s="45"/>
      <c r="F91" s="45"/>
      <c r="G91" s="52"/>
      <c r="H91" s="102"/>
    </row>
    <row r="92" spans="1:8" ht="23.1" customHeight="1" x14ac:dyDescent="0.3">
      <c r="A92" s="106"/>
      <c r="B92" s="44"/>
      <c r="C92" s="45"/>
      <c r="D92" s="45"/>
      <c r="E92" s="45"/>
      <c r="F92" s="45"/>
      <c r="G92" s="52"/>
      <c r="H92" s="102"/>
    </row>
    <row r="93" spans="1:8" ht="23.1" customHeight="1" x14ac:dyDescent="0.3">
      <c r="A93" s="106"/>
      <c r="B93" s="44"/>
      <c r="C93" s="45"/>
      <c r="D93" s="45"/>
      <c r="E93" s="45"/>
      <c r="F93" s="45"/>
      <c r="G93" s="52"/>
      <c r="H93" s="102"/>
    </row>
    <row r="94" spans="1:8" ht="23.1" customHeight="1" x14ac:dyDescent="0.3">
      <c r="A94" s="106"/>
      <c r="B94" s="44"/>
      <c r="C94" s="45"/>
      <c r="D94" s="45"/>
      <c r="E94" s="45"/>
      <c r="F94" s="45"/>
      <c r="G94" s="52"/>
      <c r="H94" s="102"/>
    </row>
    <row r="95" spans="1:8" ht="23.1" customHeight="1" x14ac:dyDescent="0.3">
      <c r="A95" s="106"/>
      <c r="B95" s="44"/>
      <c r="C95" s="45"/>
      <c r="D95" s="45"/>
      <c r="E95" s="45"/>
      <c r="F95" s="45"/>
      <c r="G95" s="52"/>
      <c r="H95" s="102"/>
    </row>
    <row r="96" spans="1:8" ht="23.1" customHeight="1" x14ac:dyDescent="0.3">
      <c r="A96" s="106"/>
      <c r="B96" s="44"/>
      <c r="C96" s="45"/>
      <c r="D96" s="45"/>
      <c r="E96" s="45"/>
      <c r="F96" s="45"/>
      <c r="G96" s="52"/>
      <c r="H96" s="102"/>
    </row>
    <row r="97" spans="1:8" ht="23.1" customHeight="1" x14ac:dyDescent="0.3">
      <c r="A97" s="106"/>
      <c r="B97" s="44"/>
      <c r="C97" s="45"/>
      <c r="D97" s="45"/>
      <c r="E97" s="45"/>
      <c r="F97" s="45"/>
      <c r="G97" s="52"/>
      <c r="H97" s="102"/>
    </row>
    <row r="98" spans="1:8" ht="23.1" customHeight="1" x14ac:dyDescent="0.3">
      <c r="A98" s="106"/>
      <c r="B98" s="44"/>
      <c r="C98" s="45"/>
      <c r="D98" s="45"/>
      <c r="E98" s="45"/>
      <c r="F98" s="45"/>
      <c r="G98" s="52"/>
      <c r="H98" s="102"/>
    </row>
    <row r="99" spans="1:8" ht="23.1" customHeight="1" x14ac:dyDescent="0.3">
      <c r="A99" s="106"/>
      <c r="B99" s="44"/>
      <c r="C99" s="45"/>
      <c r="D99" s="45"/>
      <c r="E99" s="45"/>
      <c r="F99" s="45"/>
      <c r="G99" s="52"/>
      <c r="H99" s="102"/>
    </row>
    <row r="100" spans="1:8" ht="23.1" customHeight="1" x14ac:dyDescent="0.3">
      <c r="A100" s="106"/>
      <c r="B100" s="44"/>
      <c r="C100" s="45"/>
      <c r="D100" s="45"/>
      <c r="E100" s="45"/>
      <c r="F100" s="45"/>
      <c r="G100" s="52"/>
      <c r="H100" s="102"/>
    </row>
    <row r="101" spans="1:8" ht="23.1" customHeight="1" x14ac:dyDescent="0.3">
      <c r="A101" s="106"/>
      <c r="B101" s="44"/>
      <c r="C101" s="45"/>
      <c r="D101" s="45"/>
      <c r="E101" s="45"/>
      <c r="F101" s="45"/>
      <c r="G101" s="52"/>
      <c r="H101" s="102"/>
    </row>
    <row r="102" spans="1:8" ht="23.1" customHeight="1" x14ac:dyDescent="0.3">
      <c r="A102" s="106"/>
      <c r="B102" s="44"/>
      <c r="C102" s="45"/>
      <c r="D102" s="45"/>
      <c r="E102" s="45"/>
      <c r="F102" s="45"/>
      <c r="G102" s="52"/>
      <c r="H102" s="102"/>
    </row>
    <row r="103" spans="1:8" ht="23.1" customHeight="1" x14ac:dyDescent="0.3">
      <c r="A103" s="106"/>
      <c r="B103" s="44"/>
      <c r="C103" s="45"/>
      <c r="D103" s="45"/>
      <c r="E103" s="45"/>
      <c r="F103" s="45"/>
      <c r="G103" s="52"/>
      <c r="H103" s="102"/>
    </row>
    <row r="104" spans="1:8" ht="23.1" customHeight="1" x14ac:dyDescent="0.3">
      <c r="A104" s="106"/>
      <c r="B104" s="44"/>
      <c r="C104" s="45"/>
      <c r="D104" s="45"/>
      <c r="E104" s="45"/>
      <c r="F104" s="45"/>
      <c r="G104" s="52"/>
      <c r="H104" s="102"/>
    </row>
    <row r="105" spans="1:8" ht="23.1" customHeight="1" x14ac:dyDescent="0.3">
      <c r="A105" s="106"/>
      <c r="B105" s="44"/>
      <c r="C105" s="45"/>
      <c r="D105" s="45"/>
      <c r="E105" s="45"/>
      <c r="F105" s="45"/>
      <c r="G105" s="52"/>
      <c r="H105" s="102"/>
    </row>
    <row r="106" spans="1:8" ht="23.1" customHeight="1" x14ac:dyDescent="0.3">
      <c r="A106" s="106"/>
      <c r="B106" s="44"/>
      <c r="C106" s="45"/>
      <c r="D106" s="45"/>
      <c r="E106" s="45"/>
      <c r="F106" s="45"/>
      <c r="G106" s="52"/>
      <c r="H106" s="102"/>
    </row>
    <row r="107" spans="1:8" ht="23.1" customHeight="1" x14ac:dyDescent="0.3">
      <c r="A107" s="106"/>
      <c r="B107" s="44"/>
      <c r="C107" s="45"/>
      <c r="D107" s="45"/>
      <c r="E107" s="45"/>
      <c r="F107" s="45"/>
      <c r="G107" s="52"/>
      <c r="H107" s="102"/>
    </row>
    <row r="108" spans="1:8" ht="23.1" customHeight="1" x14ac:dyDescent="0.3">
      <c r="A108" s="106"/>
      <c r="B108" s="44"/>
      <c r="C108" s="45"/>
      <c r="D108" s="45"/>
      <c r="E108" s="45"/>
      <c r="F108" s="45"/>
      <c r="G108" s="52"/>
      <c r="H108" s="102"/>
    </row>
    <row r="109" spans="1:8" ht="23.1" customHeight="1" x14ac:dyDescent="0.3">
      <c r="A109" s="106"/>
      <c r="B109" s="44"/>
      <c r="C109" s="45"/>
      <c r="D109" s="45"/>
      <c r="E109" s="45"/>
      <c r="F109" s="45"/>
      <c r="G109" s="52"/>
      <c r="H109" s="102"/>
    </row>
    <row r="110" spans="1:8" ht="23.1" customHeight="1" x14ac:dyDescent="0.3">
      <c r="A110" s="106"/>
      <c r="B110" s="44"/>
      <c r="C110" s="45"/>
      <c r="D110" s="45"/>
      <c r="E110" s="45"/>
      <c r="F110" s="45"/>
      <c r="G110" s="52"/>
      <c r="H110" s="102"/>
    </row>
    <row r="111" spans="1:8" ht="23.1" customHeight="1" x14ac:dyDescent="0.3">
      <c r="A111" s="106"/>
      <c r="B111" s="44"/>
      <c r="C111" s="45"/>
      <c r="D111" s="45"/>
      <c r="E111" s="45"/>
      <c r="F111" s="45"/>
      <c r="G111" s="52"/>
      <c r="H111" s="102"/>
    </row>
    <row r="112" spans="1:8" ht="23.1" customHeight="1" x14ac:dyDescent="0.3">
      <c r="A112" s="106"/>
      <c r="B112" s="44"/>
      <c r="C112" s="45"/>
      <c r="D112" s="45"/>
      <c r="E112" s="45"/>
      <c r="F112" s="45"/>
      <c r="G112" s="52"/>
      <c r="H112" s="102"/>
    </row>
    <row r="113" spans="1:8" ht="23.1" customHeight="1" x14ac:dyDescent="0.3">
      <c r="A113" s="106"/>
      <c r="B113" s="44"/>
      <c r="C113" s="45"/>
      <c r="D113" s="45"/>
      <c r="E113" s="45"/>
      <c r="F113" s="45"/>
      <c r="G113" s="52"/>
      <c r="H113" s="102"/>
    </row>
    <row r="114" spans="1:8" ht="23.1" customHeight="1" x14ac:dyDescent="0.3">
      <c r="A114" s="106"/>
      <c r="B114" s="44"/>
      <c r="C114" s="45"/>
      <c r="D114" s="45"/>
      <c r="E114" s="45"/>
      <c r="F114" s="45"/>
      <c r="G114" s="52"/>
      <c r="H114" s="102"/>
    </row>
    <row r="115" spans="1:8" ht="23.1" customHeight="1" x14ac:dyDescent="0.3">
      <c r="A115" s="106"/>
      <c r="B115" s="44"/>
      <c r="C115" s="45"/>
      <c r="D115" s="45"/>
      <c r="E115" s="45"/>
      <c r="F115" s="45"/>
      <c r="G115" s="52"/>
      <c r="H115" s="102"/>
    </row>
    <row r="116" spans="1:8" ht="23.1" customHeight="1" x14ac:dyDescent="0.3">
      <c r="A116" s="106"/>
      <c r="B116" s="44"/>
      <c r="C116" s="45"/>
      <c r="D116" s="45"/>
      <c r="E116" s="45"/>
      <c r="F116" s="45"/>
      <c r="G116" s="52"/>
      <c r="H116" s="102"/>
    </row>
    <row r="117" spans="1:8" ht="23.1" customHeight="1" x14ac:dyDescent="0.3">
      <c r="A117" s="106"/>
      <c r="B117" s="44"/>
      <c r="C117" s="45"/>
      <c r="D117" s="45"/>
      <c r="E117" s="45"/>
      <c r="F117" s="45"/>
      <c r="G117" s="52"/>
      <c r="H117" s="102"/>
    </row>
    <row r="118" spans="1:8" ht="23.1" customHeight="1" x14ac:dyDescent="0.3">
      <c r="A118" s="106"/>
      <c r="B118" s="44"/>
      <c r="C118" s="45"/>
      <c r="D118" s="45"/>
      <c r="E118" s="45"/>
      <c r="F118" s="45"/>
      <c r="G118" s="52"/>
      <c r="H118" s="102"/>
    </row>
    <row r="119" spans="1:8" ht="23.1" customHeight="1" x14ac:dyDescent="0.3">
      <c r="A119" s="106"/>
      <c r="B119" s="44"/>
      <c r="C119" s="45"/>
      <c r="D119" s="45"/>
      <c r="E119" s="45"/>
      <c r="F119" s="45"/>
      <c r="G119" s="52"/>
      <c r="H119" s="102"/>
    </row>
    <row r="120" spans="1:8" ht="23.1" customHeight="1" x14ac:dyDescent="0.3">
      <c r="A120" s="106"/>
      <c r="B120" s="44"/>
      <c r="C120" s="45"/>
      <c r="D120" s="45"/>
      <c r="E120" s="45"/>
      <c r="F120" s="45"/>
      <c r="G120" s="52"/>
      <c r="H120" s="102"/>
    </row>
    <row r="121" spans="1:8" ht="23.1" customHeight="1" x14ac:dyDescent="0.3">
      <c r="A121" s="106"/>
      <c r="B121" s="44"/>
      <c r="C121" s="45"/>
      <c r="D121" s="45"/>
      <c r="E121" s="45"/>
      <c r="F121" s="45"/>
      <c r="G121" s="52"/>
      <c r="H121" s="102"/>
    </row>
    <row r="122" spans="1:8" ht="23.1" customHeight="1" x14ac:dyDescent="0.3">
      <c r="A122" s="106"/>
      <c r="B122" s="44"/>
      <c r="C122" s="45"/>
      <c r="D122" s="45"/>
      <c r="E122" s="45"/>
      <c r="F122" s="45"/>
      <c r="G122" s="52"/>
      <c r="H122" s="102"/>
    </row>
    <row r="123" spans="1:8" ht="23.1" customHeight="1" x14ac:dyDescent="0.3">
      <c r="A123" s="106"/>
      <c r="B123" s="44"/>
      <c r="C123" s="45"/>
      <c r="D123" s="45"/>
      <c r="E123" s="45"/>
      <c r="F123" s="45"/>
      <c r="G123" s="52"/>
      <c r="H123" s="102"/>
    </row>
    <row r="124" spans="1:8" ht="23.1" customHeight="1" x14ac:dyDescent="0.3">
      <c r="A124" s="106"/>
      <c r="B124" s="44"/>
      <c r="C124" s="45"/>
      <c r="D124" s="45"/>
      <c r="E124" s="45"/>
      <c r="F124" s="45"/>
      <c r="G124" s="52"/>
      <c r="H124" s="102"/>
    </row>
    <row r="125" spans="1:8" ht="23.1" customHeight="1" x14ac:dyDescent="0.3">
      <c r="A125" s="106"/>
      <c r="B125" s="44"/>
      <c r="C125" s="45"/>
      <c r="D125" s="45"/>
      <c r="E125" s="45"/>
      <c r="F125" s="45"/>
      <c r="G125" s="52"/>
      <c r="H125" s="102"/>
    </row>
    <row r="126" spans="1:8" ht="23.1" customHeight="1" x14ac:dyDescent="0.3">
      <c r="A126" s="106"/>
      <c r="B126" s="44"/>
      <c r="C126" s="45"/>
      <c r="D126" s="45"/>
      <c r="E126" s="45"/>
      <c r="F126" s="45"/>
      <c r="G126" s="52"/>
      <c r="H126" s="102"/>
    </row>
    <row r="127" spans="1:8" ht="23.1" customHeight="1" x14ac:dyDescent="0.3">
      <c r="A127" s="106"/>
      <c r="B127" s="44"/>
      <c r="C127" s="45"/>
      <c r="D127" s="45"/>
      <c r="E127" s="45"/>
      <c r="F127" s="45"/>
      <c r="G127" s="52"/>
      <c r="H127" s="102"/>
    </row>
    <row r="128" spans="1:8" ht="23.1" customHeight="1" x14ac:dyDescent="0.3">
      <c r="A128" s="106"/>
      <c r="B128" s="44"/>
      <c r="C128" s="45"/>
      <c r="D128" s="45"/>
      <c r="E128" s="45"/>
      <c r="F128" s="45"/>
      <c r="G128" s="52"/>
      <c r="H128" s="102"/>
    </row>
    <row r="129" spans="1:8" ht="23.1" customHeight="1" x14ac:dyDescent="0.3">
      <c r="A129" s="101"/>
      <c r="B129" s="47"/>
      <c r="C129" s="119"/>
      <c r="D129" s="119"/>
      <c r="E129" s="119"/>
      <c r="F129" s="119"/>
      <c r="G129" s="120"/>
      <c r="H129" s="102"/>
    </row>
    <row r="130" spans="1:8" ht="23.1" customHeight="1" x14ac:dyDescent="0.3">
      <c r="A130" s="101"/>
      <c r="B130" s="114" t="s">
        <v>10</v>
      </c>
      <c r="C130" s="119"/>
      <c r="D130" s="119"/>
      <c r="E130" s="119"/>
      <c r="F130" s="119"/>
      <c r="G130" s="120"/>
      <c r="H130" s="102"/>
    </row>
    <row r="131" spans="1:8" ht="23.1" customHeight="1" x14ac:dyDescent="0.3">
      <c r="A131" s="101"/>
      <c r="B131" s="47"/>
      <c r="C131" s="119"/>
      <c r="D131" s="119"/>
      <c r="E131" s="119"/>
      <c r="F131" s="119"/>
      <c r="G131" s="119"/>
      <c r="H131" s="102"/>
    </row>
    <row r="132" spans="1:8" ht="23.1" customHeight="1" x14ac:dyDescent="0.3">
      <c r="A132" s="101"/>
      <c r="B132" s="47"/>
      <c r="C132" s="119"/>
      <c r="D132" s="119"/>
      <c r="E132" s="119"/>
      <c r="F132" s="119"/>
      <c r="G132" s="119"/>
      <c r="H132" s="102"/>
    </row>
    <row r="133" spans="1:8" ht="23.1" customHeight="1" x14ac:dyDescent="0.3">
      <c r="A133" s="101"/>
      <c r="B133" s="47"/>
      <c r="C133" s="119"/>
      <c r="D133" s="119"/>
      <c r="E133" s="119"/>
      <c r="F133" s="119"/>
      <c r="G133" s="119"/>
      <c r="H133" s="102"/>
    </row>
    <row r="134" spans="1:8" ht="23.1" customHeight="1" x14ac:dyDescent="0.3">
      <c r="A134" s="101"/>
      <c r="B134" s="47"/>
      <c r="C134" s="119"/>
      <c r="D134" s="119"/>
      <c r="E134" s="119"/>
      <c r="F134" s="119"/>
      <c r="G134" s="119"/>
      <c r="H134" s="102"/>
    </row>
    <row r="135" spans="1:8" ht="23.1" customHeight="1" x14ac:dyDescent="0.3">
      <c r="A135" s="101"/>
      <c r="B135" s="47"/>
      <c r="C135" s="119"/>
      <c r="D135" s="119"/>
      <c r="E135" s="119"/>
      <c r="F135" s="119"/>
      <c r="G135" s="119"/>
      <c r="H135" s="102"/>
    </row>
    <row r="136" spans="1:8" s="104" customFormat="1" ht="23.1" customHeight="1" x14ac:dyDescent="0.3">
      <c r="A136" s="101"/>
      <c r="B136" s="47"/>
      <c r="C136" s="119"/>
      <c r="D136" s="119"/>
      <c r="E136" s="119"/>
      <c r="F136" s="119"/>
      <c r="G136" s="119"/>
      <c r="H136" s="102"/>
    </row>
    <row r="137" spans="1:8" ht="23.1" customHeight="1" x14ac:dyDescent="0.3">
      <c r="A137" s="340"/>
      <c r="B137" s="340"/>
      <c r="C137" s="119"/>
      <c r="D137" s="119"/>
      <c r="E137" s="119"/>
      <c r="F137" s="119"/>
      <c r="G137" s="119"/>
      <c r="H137" s="102"/>
    </row>
    <row r="138" spans="1:8" ht="23.1" customHeight="1" x14ac:dyDescent="0.3">
      <c r="A138" s="101"/>
      <c r="B138" s="47"/>
      <c r="C138" s="119"/>
      <c r="D138" s="119"/>
      <c r="E138" s="119"/>
      <c r="F138" s="119"/>
      <c r="G138" s="119"/>
      <c r="H138" s="102"/>
    </row>
    <row r="139" spans="1:8" ht="23.1" customHeight="1" x14ac:dyDescent="0.3">
      <c r="A139" s="101"/>
      <c r="B139" s="47"/>
      <c r="C139" s="119"/>
      <c r="D139" s="119"/>
      <c r="E139" s="119"/>
      <c r="F139" s="119"/>
      <c r="G139" s="119"/>
      <c r="H139" s="102"/>
    </row>
    <row r="140" spans="1:8" ht="23.1" customHeight="1" x14ac:dyDescent="0.3">
      <c r="A140" s="101"/>
      <c r="B140" s="47"/>
      <c r="C140" s="119"/>
      <c r="D140" s="119"/>
      <c r="E140" s="119"/>
      <c r="F140" s="119"/>
      <c r="G140" s="119"/>
      <c r="H140" s="102"/>
    </row>
    <row r="141" spans="1:8" ht="23.1" customHeight="1" x14ac:dyDescent="0.3">
      <c r="A141" s="101"/>
      <c r="B141" s="47"/>
      <c r="C141" s="119"/>
      <c r="D141" s="119"/>
      <c r="E141" s="119"/>
      <c r="F141" s="119"/>
      <c r="G141" s="119"/>
      <c r="H141" s="102"/>
    </row>
    <row r="142" spans="1:8" ht="23.1" customHeight="1" x14ac:dyDescent="0.3">
      <c r="A142" s="101"/>
      <c r="B142" s="47"/>
      <c r="C142" s="119"/>
      <c r="D142" s="119"/>
      <c r="E142" s="119"/>
      <c r="F142" s="119"/>
      <c r="G142" s="119"/>
      <c r="H142" s="102"/>
    </row>
    <row r="143" spans="1:8" ht="23.1" customHeight="1" x14ac:dyDescent="0.3">
      <c r="A143" s="101"/>
      <c r="B143" s="47"/>
      <c r="C143" s="119"/>
      <c r="D143" s="119"/>
      <c r="E143" s="119"/>
      <c r="F143" s="119"/>
      <c r="G143" s="119"/>
      <c r="H143" s="102"/>
    </row>
    <row r="144" spans="1:8" ht="23.1" customHeight="1" x14ac:dyDescent="0.3">
      <c r="A144" s="101"/>
      <c r="B144" s="47"/>
      <c r="C144" s="119"/>
      <c r="D144" s="119"/>
      <c r="E144" s="119"/>
      <c r="F144" s="119"/>
      <c r="G144" s="119"/>
      <c r="H144" s="102"/>
    </row>
    <row r="145" spans="1:8" ht="23.1" customHeight="1" x14ac:dyDescent="0.3">
      <c r="A145" s="101"/>
      <c r="B145" s="47"/>
      <c r="C145" s="119"/>
      <c r="D145" s="119"/>
      <c r="E145" s="119"/>
      <c r="F145" s="119"/>
      <c r="G145" s="119"/>
      <c r="H145" s="102"/>
    </row>
    <row r="146" spans="1:8" ht="23.1" customHeight="1" x14ac:dyDescent="0.3">
      <c r="A146" s="101"/>
      <c r="B146" s="47"/>
      <c r="C146" s="119"/>
      <c r="D146" s="119"/>
      <c r="E146" s="119"/>
      <c r="F146" s="119"/>
      <c r="G146" s="119"/>
      <c r="H146" s="102"/>
    </row>
    <row r="147" spans="1:8" ht="23.1" customHeight="1" x14ac:dyDescent="0.3">
      <c r="A147" s="101"/>
      <c r="B147" s="47"/>
      <c r="C147" s="119"/>
      <c r="D147" s="119"/>
      <c r="E147" s="119"/>
      <c r="F147" s="119"/>
      <c r="G147" s="119"/>
      <c r="H147" s="102"/>
    </row>
    <row r="148" spans="1:8" ht="23.1" customHeight="1" x14ac:dyDescent="0.3">
      <c r="A148" s="101"/>
      <c r="B148" s="47"/>
      <c r="C148" s="119"/>
      <c r="D148" s="119"/>
      <c r="E148" s="119"/>
      <c r="F148" s="119"/>
      <c r="G148" s="119"/>
      <c r="H148" s="102"/>
    </row>
    <row r="149" spans="1:8" ht="23.1" customHeight="1" x14ac:dyDescent="0.3">
      <c r="A149" s="101"/>
      <c r="B149" s="47"/>
      <c r="C149" s="119"/>
      <c r="D149" s="119"/>
      <c r="E149" s="119"/>
      <c r="F149" s="119"/>
      <c r="G149" s="119"/>
      <c r="H149" s="102"/>
    </row>
    <row r="150" spans="1:8" ht="23.1" customHeight="1" x14ac:dyDescent="0.3">
      <c r="A150" s="101"/>
      <c r="B150" s="47"/>
      <c r="C150" s="119"/>
      <c r="D150" s="119"/>
      <c r="E150" s="119"/>
      <c r="F150" s="119"/>
      <c r="G150" s="119"/>
      <c r="H150" s="102"/>
    </row>
    <row r="151" spans="1:8" ht="23.1" customHeight="1" x14ac:dyDescent="0.3">
      <c r="A151" s="101"/>
      <c r="B151" s="47"/>
      <c r="C151" s="119"/>
      <c r="D151" s="119"/>
      <c r="E151" s="119"/>
      <c r="F151" s="119"/>
      <c r="G151" s="119"/>
      <c r="H151" s="102"/>
    </row>
    <row r="152" spans="1:8" s="104" customFormat="1" ht="23.1" customHeight="1" x14ac:dyDescent="0.3">
      <c r="A152" s="101"/>
      <c r="B152" s="47"/>
      <c r="C152" s="119"/>
      <c r="D152" s="119"/>
      <c r="E152" s="119"/>
      <c r="F152" s="119"/>
      <c r="G152" s="119"/>
      <c r="H152" s="102"/>
    </row>
    <row r="153" spans="1:8" ht="23.1" customHeight="1" x14ac:dyDescent="0.3">
      <c r="A153" s="101"/>
      <c r="B153" s="47"/>
      <c r="C153" s="119"/>
      <c r="D153" s="119"/>
      <c r="E153" s="119"/>
      <c r="F153" s="119"/>
      <c r="G153" s="119"/>
      <c r="H153" s="102"/>
    </row>
    <row r="154" spans="1:8" ht="23.1" customHeight="1" x14ac:dyDescent="0.3">
      <c r="A154" s="101"/>
      <c r="B154" s="47"/>
      <c r="C154" s="119"/>
      <c r="D154" s="119"/>
      <c r="E154" s="119"/>
      <c r="F154" s="119"/>
      <c r="G154" s="119"/>
      <c r="H154" s="102"/>
    </row>
    <row r="155" spans="1:8" ht="23.1" customHeight="1" x14ac:dyDescent="0.3">
      <c r="A155" s="101"/>
      <c r="B155" s="47"/>
      <c r="C155" s="119"/>
      <c r="D155" s="119"/>
      <c r="E155" s="119"/>
      <c r="F155" s="119"/>
      <c r="G155" s="119"/>
      <c r="H155" s="102"/>
    </row>
    <row r="156" spans="1:8" ht="23.1" customHeight="1" x14ac:dyDescent="0.3">
      <c r="A156" s="101"/>
      <c r="B156" s="47"/>
      <c r="C156" s="119"/>
      <c r="D156" s="119"/>
      <c r="E156" s="119"/>
      <c r="F156" s="119"/>
      <c r="G156" s="119"/>
      <c r="H156" s="102"/>
    </row>
    <row r="157" spans="1:8" ht="23.1" customHeight="1" x14ac:dyDescent="0.3">
      <c r="A157" s="101"/>
      <c r="B157" s="47"/>
      <c r="C157" s="119"/>
      <c r="D157" s="119"/>
      <c r="E157" s="119"/>
      <c r="F157" s="119"/>
      <c r="G157" s="119"/>
      <c r="H157" s="102"/>
    </row>
    <row r="158" spans="1:8" ht="23.1" customHeight="1" x14ac:dyDescent="0.3">
      <c r="A158" s="101"/>
      <c r="B158" s="47"/>
      <c r="C158" s="119"/>
      <c r="D158" s="119"/>
      <c r="E158" s="119"/>
      <c r="F158" s="119"/>
      <c r="G158" s="119"/>
      <c r="H158" s="102"/>
    </row>
    <row r="159" spans="1:8" ht="23.1" customHeight="1" x14ac:dyDescent="0.3">
      <c r="A159" s="101"/>
      <c r="B159" s="47"/>
      <c r="C159" s="119"/>
      <c r="D159" s="119"/>
      <c r="E159" s="119"/>
      <c r="F159" s="119"/>
      <c r="G159" s="119"/>
      <c r="H159" s="102"/>
    </row>
    <row r="160" spans="1:8" ht="23.1" customHeight="1" x14ac:dyDescent="0.3">
      <c r="A160" s="101"/>
      <c r="B160" s="47"/>
      <c r="C160" s="119"/>
      <c r="D160" s="119"/>
      <c r="E160" s="119"/>
      <c r="F160" s="119"/>
      <c r="G160" s="120"/>
      <c r="H160" s="102"/>
    </row>
    <row r="161" spans="1:8" ht="23.1" customHeight="1" x14ac:dyDescent="0.3">
      <c r="A161" s="101"/>
      <c r="B161" s="47"/>
      <c r="C161" s="119"/>
      <c r="D161" s="119"/>
      <c r="E161" s="119"/>
      <c r="F161" s="119"/>
      <c r="G161" s="120"/>
      <c r="H161" s="102"/>
    </row>
    <row r="162" spans="1:8" ht="23.1" customHeight="1" x14ac:dyDescent="0.3">
      <c r="A162" s="101"/>
      <c r="B162" s="47"/>
      <c r="C162" s="119"/>
      <c r="D162" s="119"/>
      <c r="E162" s="119"/>
      <c r="F162" s="119"/>
      <c r="G162" s="120"/>
      <c r="H162" s="102"/>
    </row>
    <row r="163" spans="1:8" ht="23.1" customHeight="1" x14ac:dyDescent="0.3">
      <c r="A163" s="101"/>
      <c r="B163" s="47"/>
      <c r="C163" s="119"/>
      <c r="D163" s="119"/>
      <c r="E163" s="119"/>
      <c r="F163" s="119"/>
      <c r="G163" s="120"/>
      <c r="H163" s="102"/>
    </row>
    <row r="164" spans="1:8" ht="23.1" customHeight="1" x14ac:dyDescent="0.3">
      <c r="A164" s="101"/>
      <c r="B164" s="47"/>
      <c r="C164" s="119"/>
      <c r="D164" s="119"/>
      <c r="E164" s="119"/>
      <c r="F164" s="119"/>
      <c r="G164" s="120"/>
      <c r="H164" s="102"/>
    </row>
    <row r="165" spans="1:8" ht="23.1" customHeight="1" x14ac:dyDescent="0.3">
      <c r="A165" s="101"/>
      <c r="B165" s="47"/>
      <c r="C165" s="119"/>
      <c r="D165" s="119"/>
      <c r="E165" s="119"/>
      <c r="F165" s="119"/>
      <c r="G165" s="120"/>
      <c r="H165" s="102"/>
    </row>
    <row r="166" spans="1:8" ht="23.1" customHeight="1" x14ac:dyDescent="0.3">
      <c r="A166" s="101"/>
      <c r="B166" s="47"/>
      <c r="C166" s="119"/>
      <c r="D166" s="119"/>
      <c r="E166" s="119"/>
      <c r="F166" s="119"/>
      <c r="G166" s="120"/>
      <c r="H166" s="102"/>
    </row>
    <row r="167" spans="1:8" ht="23.1" customHeight="1" x14ac:dyDescent="0.3">
      <c r="A167" s="101"/>
      <c r="B167" s="47"/>
      <c r="C167" s="119"/>
      <c r="D167" s="119"/>
      <c r="E167" s="119"/>
      <c r="F167" s="119"/>
      <c r="G167" s="120"/>
      <c r="H167" s="102"/>
    </row>
    <row r="168" spans="1:8" s="104" customFormat="1" ht="23.1" customHeight="1" x14ac:dyDescent="0.3">
      <c r="A168" s="101"/>
      <c r="B168" s="47"/>
      <c r="C168" s="119"/>
      <c r="D168" s="119"/>
      <c r="E168" s="119"/>
      <c r="F168" s="119"/>
      <c r="G168" s="120"/>
      <c r="H168" s="102"/>
    </row>
    <row r="169" spans="1:8" ht="23.1" customHeight="1" x14ac:dyDescent="0.3">
      <c r="A169" s="341"/>
      <c r="B169" s="342"/>
      <c r="C169" s="119"/>
      <c r="D169" s="119"/>
      <c r="E169" s="119"/>
      <c r="F169" s="119"/>
      <c r="G169" s="120"/>
      <c r="H169" s="102"/>
    </row>
    <row r="170" spans="1:8" ht="23.1" customHeight="1" x14ac:dyDescent="0.3">
      <c r="A170" s="101"/>
      <c r="B170" s="47"/>
      <c r="C170" s="119"/>
      <c r="D170" s="119"/>
      <c r="E170" s="119"/>
      <c r="F170" s="119"/>
      <c r="G170" s="120"/>
      <c r="H170" s="102"/>
    </row>
    <row r="171" spans="1:8" ht="23.1" customHeight="1" x14ac:dyDescent="0.3">
      <c r="A171" s="101"/>
      <c r="B171" s="47"/>
      <c r="C171" s="119"/>
      <c r="D171" s="119"/>
      <c r="E171" s="119"/>
      <c r="F171" s="119"/>
      <c r="G171" s="120"/>
      <c r="H171" s="102"/>
    </row>
    <row r="172" spans="1:8" ht="23.1" customHeight="1" x14ac:dyDescent="0.3">
      <c r="A172" s="101"/>
      <c r="B172" s="47"/>
      <c r="C172" s="119"/>
      <c r="D172" s="119"/>
      <c r="E172" s="119"/>
      <c r="F172" s="119"/>
      <c r="G172" s="120"/>
      <c r="H172" s="102"/>
    </row>
    <row r="173" spans="1:8" ht="23.1" customHeight="1" x14ac:dyDescent="0.3">
      <c r="A173" s="101"/>
      <c r="B173" s="47"/>
      <c r="C173" s="119"/>
      <c r="D173" s="119"/>
      <c r="E173" s="119"/>
      <c r="F173" s="119"/>
      <c r="G173" s="120"/>
      <c r="H173" s="102"/>
    </row>
    <row r="174" spans="1:8" ht="23.1" customHeight="1" x14ac:dyDescent="0.3">
      <c r="A174" s="101"/>
      <c r="B174" s="47"/>
      <c r="C174" s="119"/>
      <c r="D174" s="119"/>
      <c r="E174" s="119"/>
      <c r="F174" s="119"/>
      <c r="G174" s="120"/>
      <c r="H174" s="102"/>
    </row>
    <row r="175" spans="1:8" ht="23.1" customHeight="1" x14ac:dyDescent="0.3">
      <c r="A175" s="101"/>
      <c r="B175" s="47"/>
      <c r="C175" s="119"/>
      <c r="D175" s="119"/>
      <c r="E175" s="119"/>
      <c r="F175" s="119"/>
      <c r="G175" s="120"/>
      <c r="H175" s="102"/>
    </row>
    <row r="176" spans="1:8" ht="23.1" customHeight="1" x14ac:dyDescent="0.3">
      <c r="A176" s="101"/>
      <c r="B176" s="47"/>
      <c r="C176" s="119"/>
      <c r="D176" s="119"/>
      <c r="E176" s="119"/>
      <c r="F176" s="119"/>
      <c r="G176" s="120"/>
      <c r="H176" s="102"/>
    </row>
    <row r="177" spans="1:8" ht="23.1" customHeight="1" x14ac:dyDescent="0.3">
      <c r="A177" s="101"/>
      <c r="B177" s="47"/>
      <c r="C177" s="119"/>
      <c r="D177" s="119"/>
      <c r="E177" s="119"/>
      <c r="F177" s="119"/>
      <c r="G177" s="120"/>
      <c r="H177" s="102"/>
    </row>
    <row r="178" spans="1:8" ht="23.1" customHeight="1" x14ac:dyDescent="0.3">
      <c r="A178" s="101"/>
      <c r="B178" s="47"/>
      <c r="C178" s="119"/>
      <c r="D178" s="119"/>
      <c r="E178" s="119"/>
      <c r="F178" s="119"/>
      <c r="G178" s="120"/>
      <c r="H178" s="102"/>
    </row>
    <row r="179" spans="1:8" ht="23.1" customHeight="1" x14ac:dyDescent="0.3">
      <c r="A179" s="101"/>
      <c r="B179" s="47"/>
      <c r="C179" s="119"/>
      <c r="D179" s="119"/>
      <c r="E179" s="119"/>
      <c r="F179" s="119"/>
      <c r="G179" s="120"/>
      <c r="H179" s="102"/>
    </row>
    <row r="180" spans="1:8" ht="23.1" customHeight="1" x14ac:dyDescent="0.3">
      <c r="A180" s="101"/>
      <c r="B180" s="47"/>
      <c r="C180" s="119"/>
      <c r="D180" s="119"/>
      <c r="E180" s="119"/>
      <c r="F180" s="119"/>
      <c r="G180" s="120"/>
      <c r="H180" s="102"/>
    </row>
    <row r="181" spans="1:8" ht="23.1" customHeight="1" x14ac:dyDescent="0.3">
      <c r="A181" s="101"/>
      <c r="B181" s="47"/>
      <c r="C181" s="119"/>
      <c r="D181" s="119"/>
      <c r="E181" s="119"/>
      <c r="F181" s="119"/>
      <c r="G181" s="120"/>
      <c r="H181" s="102"/>
    </row>
    <row r="182" spans="1:8" ht="23.1" customHeight="1" x14ac:dyDescent="0.3">
      <c r="A182" s="101"/>
      <c r="B182" s="47"/>
      <c r="C182" s="119"/>
      <c r="D182" s="119"/>
      <c r="E182" s="119"/>
      <c r="F182" s="119"/>
      <c r="G182" s="120"/>
      <c r="H182" s="102"/>
    </row>
    <row r="183" spans="1:8" ht="23.1" customHeight="1" x14ac:dyDescent="0.3">
      <c r="A183" s="101"/>
      <c r="B183" s="47"/>
      <c r="C183" s="119"/>
      <c r="D183" s="119"/>
      <c r="E183" s="119"/>
      <c r="F183" s="119"/>
      <c r="G183" s="120"/>
      <c r="H183" s="102"/>
    </row>
    <row r="184" spans="1:8" s="104" customFormat="1" ht="23.1" customHeight="1" x14ac:dyDescent="0.3">
      <c r="A184" s="101"/>
      <c r="B184" s="47"/>
      <c r="C184" s="119"/>
      <c r="D184" s="119"/>
      <c r="E184" s="119"/>
      <c r="F184" s="119"/>
      <c r="G184" s="120"/>
      <c r="H184" s="102"/>
    </row>
    <row r="185" spans="1:8" ht="23.1" customHeight="1" x14ac:dyDescent="0.3">
      <c r="A185" s="341"/>
      <c r="B185" s="342"/>
      <c r="C185" s="119"/>
      <c r="D185" s="119"/>
      <c r="E185" s="119"/>
      <c r="F185" s="119"/>
      <c r="G185" s="120"/>
      <c r="H185" s="102"/>
    </row>
    <row r="186" spans="1:8" ht="23.1" customHeight="1" x14ac:dyDescent="0.3">
      <c r="A186" s="101"/>
      <c r="B186" s="47"/>
      <c r="C186" s="119"/>
      <c r="D186" s="119"/>
      <c r="E186" s="119"/>
      <c r="F186" s="119"/>
      <c r="G186" s="120"/>
      <c r="H186" s="102"/>
    </row>
    <row r="187" spans="1:8" ht="23.1" customHeight="1" x14ac:dyDescent="0.3">
      <c r="A187" s="106"/>
      <c r="B187" s="47"/>
      <c r="C187" s="119"/>
      <c r="D187" s="119"/>
      <c r="E187" s="119"/>
      <c r="F187" s="119"/>
      <c r="G187" s="120"/>
      <c r="H187" s="102"/>
    </row>
    <row r="188" spans="1:8" ht="23.1" customHeight="1" x14ac:dyDescent="0.3">
      <c r="A188" s="101"/>
      <c r="B188" s="47"/>
      <c r="C188" s="119"/>
      <c r="D188" s="119"/>
      <c r="E188" s="119"/>
      <c r="F188" s="119"/>
      <c r="G188" s="120"/>
      <c r="H188" s="102"/>
    </row>
    <row r="189" spans="1:8" ht="23.1" customHeight="1" x14ac:dyDescent="0.3">
      <c r="A189" s="106"/>
      <c r="B189" s="47"/>
      <c r="C189" s="119"/>
      <c r="D189" s="119"/>
      <c r="E189" s="119"/>
      <c r="F189" s="119"/>
      <c r="G189" s="120"/>
      <c r="H189" s="102"/>
    </row>
    <row r="190" spans="1:8" ht="23.1" customHeight="1" x14ac:dyDescent="0.3">
      <c r="A190" s="108"/>
      <c r="B190" s="117"/>
      <c r="C190" s="123"/>
      <c r="D190" s="123"/>
      <c r="E190" s="123"/>
      <c r="F190" s="123"/>
      <c r="G190" s="124"/>
    </row>
    <row r="191" spans="1:8" ht="23.1" customHeight="1" x14ac:dyDescent="0.3">
      <c r="A191" s="109"/>
      <c r="B191" s="54"/>
      <c r="C191" s="46"/>
      <c r="D191" s="46"/>
      <c r="E191" s="46"/>
      <c r="F191" s="46"/>
      <c r="G191" s="53"/>
    </row>
    <row r="192" spans="1:8" ht="23.1" customHeight="1" x14ac:dyDescent="0.3">
      <c r="A192" s="109"/>
      <c r="B192" s="54"/>
      <c r="C192" s="46"/>
      <c r="D192" s="46"/>
      <c r="E192" s="46"/>
      <c r="F192" s="46"/>
      <c r="G192" s="53"/>
    </row>
    <row r="193" spans="1:7" ht="23.1" customHeight="1" x14ac:dyDescent="0.3">
      <c r="A193" s="109"/>
      <c r="B193" s="54"/>
      <c r="C193" s="46"/>
      <c r="D193" s="46"/>
      <c r="E193" s="46"/>
      <c r="F193" s="46"/>
      <c r="G193" s="53"/>
    </row>
    <row r="194" spans="1:7" ht="23.1" customHeight="1" x14ac:dyDescent="0.3">
      <c r="A194" s="109"/>
      <c r="B194" s="54"/>
      <c r="C194" s="46"/>
      <c r="D194" s="46"/>
      <c r="E194" s="46"/>
      <c r="F194" s="46"/>
      <c r="G194" s="53"/>
    </row>
    <row r="195" spans="1:7" ht="23.1" customHeight="1" x14ac:dyDescent="0.3">
      <c r="A195" s="109"/>
      <c r="B195" s="54"/>
      <c r="C195" s="46"/>
      <c r="D195" s="46"/>
      <c r="E195" s="46"/>
      <c r="F195" s="46"/>
      <c r="G195" s="53"/>
    </row>
    <row r="196" spans="1:7" ht="23.1" customHeight="1" x14ac:dyDescent="0.3">
      <c r="A196" s="109"/>
      <c r="B196" s="54"/>
      <c r="C196" s="46"/>
      <c r="D196" s="46"/>
      <c r="E196" s="46"/>
      <c r="F196" s="46"/>
      <c r="G196" s="53"/>
    </row>
    <row r="197" spans="1:7" x14ac:dyDescent="0.3">
      <c r="A197" s="109"/>
      <c r="B197" s="54"/>
      <c r="C197" s="46"/>
      <c r="D197" s="46"/>
      <c r="E197" s="46"/>
      <c r="F197" s="46"/>
      <c r="G197" s="53"/>
    </row>
    <row r="198" spans="1:7" x14ac:dyDescent="0.3">
      <c r="A198" s="109"/>
      <c r="B198" s="54"/>
      <c r="C198" s="46"/>
      <c r="D198" s="46"/>
      <c r="E198" s="46"/>
      <c r="F198" s="46"/>
      <c r="G198" s="53"/>
    </row>
    <row r="199" spans="1:7" x14ac:dyDescent="0.3">
      <c r="A199" s="109"/>
      <c r="B199" s="54"/>
      <c r="C199" s="46"/>
      <c r="D199" s="46"/>
      <c r="E199" s="46"/>
      <c r="F199" s="46"/>
      <c r="G199" s="53"/>
    </row>
    <row r="200" spans="1:7" s="104" customFormat="1" x14ac:dyDescent="0.3">
      <c r="A200" s="110"/>
      <c r="B200" s="55"/>
      <c r="C200" s="56"/>
      <c r="D200" s="56"/>
      <c r="E200" s="56"/>
      <c r="F200" s="56"/>
      <c r="G200" s="51"/>
    </row>
    <row r="201" spans="1:7" x14ac:dyDescent="0.3">
      <c r="A201" s="335"/>
      <c r="B201" s="336"/>
      <c r="C201" s="123"/>
      <c r="D201" s="123"/>
      <c r="E201" s="123"/>
      <c r="F201" s="123"/>
      <c r="G201" s="124"/>
    </row>
    <row r="202" spans="1:7" x14ac:dyDescent="0.3">
      <c r="A202" s="109"/>
      <c r="B202" s="54"/>
      <c r="C202" s="46"/>
      <c r="D202" s="46"/>
      <c r="E202" s="46"/>
      <c r="F202" s="46"/>
      <c r="G202" s="53"/>
    </row>
    <row r="203" spans="1:7" x14ac:dyDescent="0.3">
      <c r="A203" s="109"/>
      <c r="B203" s="54"/>
      <c r="C203" s="46"/>
      <c r="D203" s="46"/>
      <c r="E203" s="46"/>
      <c r="F203" s="46"/>
      <c r="G203" s="53"/>
    </row>
    <row r="204" spans="1:7" x14ac:dyDescent="0.3">
      <c r="A204" s="109"/>
      <c r="B204" s="54"/>
      <c r="C204" s="46"/>
      <c r="D204" s="46"/>
      <c r="E204" s="46"/>
      <c r="F204" s="46"/>
      <c r="G204" s="53"/>
    </row>
    <row r="205" spans="1:7" x14ac:dyDescent="0.3">
      <c r="A205" s="109"/>
      <c r="B205" s="54"/>
      <c r="C205" s="46"/>
      <c r="D205" s="46"/>
      <c r="E205" s="46"/>
      <c r="F205" s="46"/>
      <c r="G205" s="53"/>
    </row>
    <row r="206" spans="1:7" x14ac:dyDescent="0.3">
      <c r="A206" s="109"/>
      <c r="B206" s="54"/>
      <c r="C206" s="46"/>
      <c r="D206" s="46"/>
      <c r="E206" s="46"/>
      <c r="F206" s="46"/>
      <c r="G206" s="53"/>
    </row>
    <row r="207" spans="1:7" x14ac:dyDescent="0.3">
      <c r="A207" s="109"/>
      <c r="B207" s="54"/>
      <c r="C207" s="46"/>
      <c r="D207" s="46"/>
      <c r="E207" s="46"/>
      <c r="F207" s="46"/>
      <c r="G207" s="53"/>
    </row>
    <row r="208" spans="1:7" x14ac:dyDescent="0.3">
      <c r="A208" s="109"/>
      <c r="B208" s="54"/>
      <c r="C208" s="46"/>
      <c r="D208" s="46"/>
      <c r="E208" s="46"/>
      <c r="F208" s="46"/>
      <c r="G208" s="53"/>
    </row>
    <row r="209" spans="1:7" x14ac:dyDescent="0.3">
      <c r="A209" s="109"/>
      <c r="B209" s="54"/>
      <c r="C209" s="46"/>
      <c r="D209" s="46"/>
      <c r="E209" s="46"/>
      <c r="F209" s="46"/>
      <c r="G209" s="53"/>
    </row>
    <row r="210" spans="1:7" x14ac:dyDescent="0.3">
      <c r="A210" s="109"/>
      <c r="B210" s="54"/>
      <c r="C210" s="46"/>
      <c r="D210" s="46"/>
      <c r="E210" s="46"/>
      <c r="F210" s="46"/>
      <c r="G210" s="53"/>
    </row>
    <row r="211" spans="1:7" x14ac:dyDescent="0.3">
      <c r="A211" s="109"/>
      <c r="B211" s="54"/>
      <c r="C211" s="46"/>
      <c r="D211" s="46"/>
      <c r="E211" s="46"/>
      <c r="F211" s="46"/>
      <c r="G211" s="53"/>
    </row>
    <row r="212" spans="1:7" x14ac:dyDescent="0.3">
      <c r="A212" s="109"/>
      <c r="B212" s="54"/>
      <c r="C212" s="46"/>
      <c r="D212" s="46"/>
      <c r="E212" s="46"/>
      <c r="F212" s="46"/>
      <c r="G212" s="53"/>
    </row>
    <row r="213" spans="1:7" x14ac:dyDescent="0.3">
      <c r="A213" s="109"/>
      <c r="B213" s="54"/>
      <c r="C213" s="46"/>
      <c r="D213" s="46"/>
      <c r="E213" s="46"/>
      <c r="F213" s="46"/>
      <c r="G213" s="53"/>
    </row>
    <row r="214" spans="1:7" x14ac:dyDescent="0.3">
      <c r="A214" s="109"/>
      <c r="B214" s="54"/>
      <c r="C214" s="46"/>
      <c r="D214" s="46"/>
      <c r="E214" s="46"/>
      <c r="F214" s="46"/>
      <c r="G214" s="53"/>
    </row>
    <row r="215" spans="1:7" x14ac:dyDescent="0.3">
      <c r="A215" s="109"/>
      <c r="B215" s="54"/>
      <c r="C215" s="46"/>
      <c r="D215" s="46"/>
      <c r="E215" s="46"/>
      <c r="F215" s="46"/>
      <c r="G215" s="53"/>
    </row>
    <row r="216" spans="1:7" s="104" customFormat="1" x14ac:dyDescent="0.3">
      <c r="A216" s="110"/>
      <c r="B216" s="55"/>
      <c r="C216" s="56"/>
      <c r="D216" s="56"/>
      <c r="E216" s="56"/>
      <c r="F216" s="56"/>
      <c r="G216" s="51"/>
    </row>
    <row r="217" spans="1:7" x14ac:dyDescent="0.3">
      <c r="A217" s="108"/>
      <c r="B217" s="117"/>
      <c r="C217" s="123"/>
      <c r="D217" s="123"/>
      <c r="E217" s="123"/>
      <c r="F217" s="123"/>
      <c r="G217" s="124"/>
    </row>
    <row r="218" spans="1:7" x14ac:dyDescent="0.3">
      <c r="A218" s="109"/>
      <c r="B218" s="54"/>
      <c r="C218" s="46"/>
      <c r="D218" s="46"/>
      <c r="E218" s="46"/>
      <c r="F218" s="46"/>
      <c r="G218" s="53"/>
    </row>
    <row r="219" spans="1:7" x14ac:dyDescent="0.3">
      <c r="A219" s="109"/>
      <c r="B219" s="54"/>
      <c r="C219" s="46"/>
      <c r="D219" s="46"/>
      <c r="E219" s="46"/>
      <c r="F219" s="46"/>
      <c r="G219" s="53"/>
    </row>
    <row r="220" spans="1:7" x14ac:dyDescent="0.3">
      <c r="A220" s="109"/>
      <c r="B220" s="54"/>
      <c r="C220" s="46"/>
      <c r="D220" s="46"/>
      <c r="E220" s="46"/>
      <c r="F220" s="46"/>
      <c r="G220" s="53"/>
    </row>
    <row r="221" spans="1:7" x14ac:dyDescent="0.3">
      <c r="A221" s="109"/>
      <c r="B221" s="54"/>
      <c r="C221" s="46"/>
      <c r="D221" s="46"/>
      <c r="E221" s="46"/>
      <c r="F221" s="46"/>
      <c r="G221" s="53"/>
    </row>
    <row r="222" spans="1:7" x14ac:dyDescent="0.3">
      <c r="A222" s="109"/>
      <c r="B222" s="54"/>
      <c r="C222" s="46"/>
      <c r="D222" s="46"/>
      <c r="E222" s="46"/>
      <c r="F222" s="46"/>
      <c r="G222" s="53"/>
    </row>
    <row r="223" spans="1:7" s="104" customFormat="1" x14ac:dyDescent="0.3">
      <c r="A223" s="110"/>
      <c r="B223" s="55"/>
      <c r="C223" s="56"/>
      <c r="D223" s="56"/>
      <c r="E223" s="56"/>
      <c r="F223" s="56"/>
      <c r="G223" s="51"/>
    </row>
    <row r="224" spans="1:7" x14ac:dyDescent="0.3">
      <c r="A224" s="335"/>
      <c r="B224" s="336"/>
      <c r="C224" s="123"/>
      <c r="D224" s="123"/>
      <c r="E224" s="123"/>
      <c r="F224" s="123"/>
      <c r="G224" s="124"/>
    </row>
    <row r="225" spans="1:7" x14ac:dyDescent="0.3">
      <c r="A225" s="109"/>
      <c r="B225" s="54"/>
      <c r="C225" s="46"/>
      <c r="D225" s="46"/>
      <c r="E225" s="46"/>
      <c r="F225" s="46"/>
      <c r="G225" s="53"/>
    </row>
    <row r="226" spans="1:7" x14ac:dyDescent="0.3">
      <c r="A226" s="109"/>
      <c r="B226" s="54"/>
      <c r="C226" s="46"/>
      <c r="D226" s="46"/>
      <c r="E226" s="46"/>
      <c r="F226" s="46"/>
      <c r="G226" s="53"/>
    </row>
    <row r="227" spans="1:7" x14ac:dyDescent="0.3">
      <c r="A227" s="109"/>
      <c r="B227" s="54"/>
      <c r="C227" s="46"/>
      <c r="D227" s="46"/>
      <c r="E227" s="46"/>
      <c r="F227" s="46"/>
      <c r="G227" s="53"/>
    </row>
    <row r="228" spans="1:7" x14ac:dyDescent="0.3">
      <c r="A228" s="109"/>
      <c r="B228" s="54"/>
      <c r="C228" s="46"/>
      <c r="D228" s="46"/>
      <c r="E228" s="46"/>
      <c r="F228" s="46"/>
      <c r="G228" s="53"/>
    </row>
    <row r="229" spans="1:7" x14ac:dyDescent="0.3">
      <c r="A229" s="109"/>
      <c r="B229" s="54"/>
      <c r="C229" s="46"/>
      <c r="D229" s="46"/>
      <c r="E229" s="46"/>
      <c r="F229" s="46"/>
      <c r="G229" s="53"/>
    </row>
    <row r="230" spans="1:7" x14ac:dyDescent="0.3">
      <c r="A230" s="109"/>
      <c r="B230" s="54"/>
      <c r="C230" s="46"/>
      <c r="D230" s="46"/>
      <c r="E230" s="46"/>
      <c r="F230" s="46"/>
      <c r="G230" s="53"/>
    </row>
    <row r="231" spans="1:7" x14ac:dyDescent="0.3">
      <c r="A231" s="109"/>
      <c r="B231" s="54"/>
      <c r="C231" s="46"/>
      <c r="D231" s="46"/>
      <c r="E231" s="46"/>
      <c r="F231" s="46"/>
      <c r="G231" s="53"/>
    </row>
    <row r="232" spans="1:7" s="104" customFormat="1" x14ac:dyDescent="0.3">
      <c r="A232" s="110"/>
      <c r="B232" s="55"/>
      <c r="C232" s="56"/>
      <c r="D232" s="56"/>
      <c r="E232" s="56"/>
      <c r="F232" s="56"/>
      <c r="G232" s="51"/>
    </row>
    <row r="233" spans="1:7" x14ac:dyDescent="0.3">
      <c r="A233" s="335"/>
      <c r="B233" s="336"/>
      <c r="C233" s="123"/>
      <c r="D233" s="123"/>
      <c r="E233" s="123"/>
      <c r="F233" s="123"/>
      <c r="G233" s="124"/>
    </row>
    <row r="234" spans="1:7" x14ac:dyDescent="0.3">
      <c r="A234" s="109"/>
      <c r="B234" s="54"/>
      <c r="C234" s="46"/>
      <c r="D234" s="46"/>
      <c r="E234" s="46"/>
      <c r="F234" s="46"/>
      <c r="G234" s="53"/>
    </row>
    <row r="235" spans="1:7" x14ac:dyDescent="0.3">
      <c r="A235" s="109"/>
      <c r="B235" s="54"/>
      <c r="C235" s="46"/>
      <c r="D235" s="46"/>
      <c r="E235" s="46"/>
      <c r="F235" s="46"/>
      <c r="G235" s="53"/>
    </row>
    <row r="236" spans="1:7" x14ac:dyDescent="0.3">
      <c r="A236" s="109"/>
      <c r="B236" s="54"/>
      <c r="C236" s="46"/>
      <c r="D236" s="46"/>
      <c r="E236" s="46"/>
      <c r="F236" s="46"/>
      <c r="G236" s="53"/>
    </row>
    <row r="237" spans="1:7" x14ac:dyDescent="0.3">
      <c r="A237" s="109"/>
      <c r="B237" s="54"/>
      <c r="C237" s="46"/>
      <c r="D237" s="46"/>
      <c r="E237" s="46"/>
      <c r="F237" s="46"/>
      <c r="G237" s="53"/>
    </row>
    <row r="238" spans="1:7" x14ac:dyDescent="0.3">
      <c r="A238" s="109"/>
      <c r="B238" s="54"/>
      <c r="C238" s="46"/>
      <c r="D238" s="46"/>
      <c r="E238" s="46"/>
      <c r="F238" s="46"/>
      <c r="G238" s="53"/>
    </row>
    <row r="239" spans="1:7" x14ac:dyDescent="0.3">
      <c r="A239" s="109"/>
      <c r="B239" s="54"/>
      <c r="C239" s="46"/>
      <c r="D239" s="46"/>
      <c r="E239" s="46"/>
      <c r="F239" s="46"/>
      <c r="G239" s="53"/>
    </row>
    <row r="240" spans="1:7" x14ac:dyDescent="0.3">
      <c r="A240" s="109"/>
      <c r="B240" s="54"/>
      <c r="C240" s="46"/>
      <c r="D240" s="46"/>
      <c r="E240" s="46"/>
      <c r="F240" s="46"/>
      <c r="G240" s="53"/>
    </row>
    <row r="241" spans="1:7" x14ac:dyDescent="0.3">
      <c r="A241" s="109"/>
      <c r="B241" s="54"/>
      <c r="C241" s="46"/>
      <c r="D241" s="46"/>
      <c r="E241" s="46"/>
      <c r="F241" s="46"/>
      <c r="G241" s="53"/>
    </row>
    <row r="242" spans="1:7" x14ac:dyDescent="0.3">
      <c r="A242" s="109"/>
      <c r="B242" s="54"/>
      <c r="C242" s="46"/>
      <c r="D242" s="46"/>
      <c r="E242" s="46"/>
      <c r="F242" s="46"/>
      <c r="G242" s="53"/>
    </row>
    <row r="243" spans="1:7" x14ac:dyDescent="0.3">
      <c r="A243" s="109"/>
      <c r="B243" s="54"/>
      <c r="C243" s="46"/>
      <c r="D243" s="46"/>
      <c r="E243" s="46"/>
      <c r="F243" s="46"/>
      <c r="G243" s="53"/>
    </row>
    <row r="244" spans="1:7" x14ac:dyDescent="0.3">
      <c r="A244" s="109"/>
      <c r="B244" s="54"/>
      <c r="C244" s="46"/>
      <c r="D244" s="46"/>
      <c r="E244" s="46"/>
      <c r="F244" s="46"/>
      <c r="G244" s="53"/>
    </row>
    <row r="245" spans="1:7" x14ac:dyDescent="0.3">
      <c r="A245" s="109"/>
      <c r="B245" s="54"/>
      <c r="C245" s="46"/>
      <c r="D245" s="46"/>
      <c r="E245" s="46"/>
      <c r="F245" s="46"/>
      <c r="G245" s="53"/>
    </row>
    <row r="246" spans="1:7" x14ac:dyDescent="0.3">
      <c r="A246" s="109"/>
      <c r="B246" s="54"/>
      <c r="C246" s="46"/>
      <c r="D246" s="46"/>
      <c r="E246" s="46"/>
      <c r="F246" s="46"/>
      <c r="G246" s="53"/>
    </row>
    <row r="247" spans="1:7" x14ac:dyDescent="0.3">
      <c r="A247" s="109"/>
      <c r="B247" s="54"/>
      <c r="C247" s="46"/>
      <c r="D247" s="46"/>
      <c r="E247" s="46"/>
      <c r="F247" s="46"/>
      <c r="G247" s="53"/>
    </row>
    <row r="248" spans="1:7" s="104" customFormat="1" x14ac:dyDescent="0.3">
      <c r="A248" s="110"/>
      <c r="B248" s="55"/>
      <c r="C248" s="56"/>
      <c r="D248" s="56"/>
      <c r="E248" s="56"/>
      <c r="F248" s="56"/>
      <c r="G248" s="51"/>
    </row>
    <row r="249" spans="1:7" x14ac:dyDescent="0.3">
      <c r="A249" s="108"/>
      <c r="B249" s="117"/>
      <c r="C249" s="123"/>
      <c r="D249" s="123"/>
      <c r="E249" s="123"/>
      <c r="F249" s="123"/>
      <c r="G249" s="124"/>
    </row>
    <row r="250" spans="1:7" x14ac:dyDescent="0.3">
      <c r="A250" s="109"/>
      <c r="B250" s="54"/>
      <c r="C250" s="46"/>
      <c r="D250" s="46"/>
      <c r="E250" s="46"/>
      <c r="F250" s="46"/>
      <c r="G250" s="53"/>
    </row>
    <row r="251" spans="1:7" x14ac:dyDescent="0.3">
      <c r="A251" s="109"/>
      <c r="B251" s="54"/>
      <c r="C251" s="46"/>
      <c r="D251" s="46"/>
      <c r="E251" s="46"/>
      <c r="F251" s="46"/>
      <c r="G251" s="53"/>
    </row>
    <row r="252" spans="1:7" x14ac:dyDescent="0.3">
      <c r="A252" s="109"/>
      <c r="B252" s="54"/>
      <c r="C252" s="46"/>
      <c r="D252" s="46"/>
      <c r="E252" s="46"/>
      <c r="F252" s="46"/>
      <c r="G252" s="53"/>
    </row>
    <row r="253" spans="1:7" x14ac:dyDescent="0.3">
      <c r="A253" s="109"/>
      <c r="B253" s="54"/>
      <c r="C253" s="46"/>
      <c r="D253" s="46"/>
      <c r="E253" s="46"/>
      <c r="F253" s="46"/>
      <c r="G253" s="53"/>
    </row>
    <row r="254" spans="1:7" x14ac:dyDescent="0.3">
      <c r="A254" s="109"/>
      <c r="B254" s="54"/>
      <c r="C254" s="46"/>
      <c r="D254" s="46"/>
      <c r="E254" s="46"/>
      <c r="F254" s="46"/>
      <c r="G254" s="53"/>
    </row>
    <row r="255" spans="1:7" x14ac:dyDescent="0.3">
      <c r="A255" s="109"/>
      <c r="B255" s="54"/>
      <c r="C255" s="46"/>
      <c r="D255" s="46"/>
      <c r="E255" s="46"/>
      <c r="F255" s="46"/>
      <c r="G255" s="53"/>
    </row>
    <row r="256" spans="1:7" x14ac:dyDescent="0.3">
      <c r="A256" s="109"/>
      <c r="B256" s="54"/>
      <c r="C256" s="46"/>
      <c r="D256" s="46"/>
      <c r="E256" s="46"/>
      <c r="F256" s="46"/>
      <c r="G256" s="53"/>
    </row>
    <row r="257" spans="1:7" x14ac:dyDescent="0.3">
      <c r="A257" s="109"/>
      <c r="B257" s="54"/>
      <c r="C257" s="46"/>
      <c r="D257" s="46"/>
      <c r="E257" s="46"/>
      <c r="F257" s="46"/>
      <c r="G257" s="53"/>
    </row>
    <row r="258" spans="1:7" x14ac:dyDescent="0.3">
      <c r="A258" s="109"/>
      <c r="B258" s="54"/>
      <c r="C258" s="46"/>
      <c r="D258" s="46"/>
      <c r="E258" s="46"/>
      <c r="F258" s="46"/>
      <c r="G258" s="53"/>
    </row>
    <row r="259" spans="1:7" x14ac:dyDescent="0.3">
      <c r="A259" s="109"/>
      <c r="B259" s="54"/>
      <c r="C259" s="46"/>
      <c r="D259" s="46"/>
      <c r="E259" s="46"/>
      <c r="F259" s="46"/>
      <c r="G259" s="53"/>
    </row>
    <row r="260" spans="1:7" x14ac:dyDescent="0.3">
      <c r="A260" s="109"/>
      <c r="B260" s="54"/>
      <c r="C260" s="46"/>
      <c r="D260" s="46"/>
      <c r="E260" s="46"/>
      <c r="F260" s="46"/>
      <c r="G260" s="53"/>
    </row>
    <row r="261" spans="1:7" x14ac:dyDescent="0.3">
      <c r="A261" s="109"/>
      <c r="B261" s="54"/>
      <c r="C261" s="46"/>
      <c r="D261" s="46"/>
      <c r="E261" s="46"/>
      <c r="F261" s="46"/>
      <c r="G261" s="53"/>
    </row>
    <row r="262" spans="1:7" x14ac:dyDescent="0.3">
      <c r="A262" s="109"/>
      <c r="B262" s="54"/>
      <c r="C262" s="46"/>
      <c r="D262" s="46"/>
      <c r="E262" s="46"/>
      <c r="F262" s="46"/>
      <c r="G262" s="53"/>
    </row>
    <row r="263" spans="1:7" x14ac:dyDescent="0.3">
      <c r="A263" s="109"/>
      <c r="B263" s="54"/>
      <c r="C263" s="46"/>
      <c r="D263" s="46"/>
      <c r="E263" s="46"/>
      <c r="F263" s="46"/>
      <c r="G263" s="53"/>
    </row>
    <row r="264" spans="1:7" x14ac:dyDescent="0.3">
      <c r="A264" s="109"/>
      <c r="B264" s="54"/>
      <c r="C264" s="46"/>
      <c r="D264" s="46"/>
      <c r="E264" s="46"/>
      <c r="F264" s="46"/>
      <c r="G264" s="53"/>
    </row>
    <row r="265" spans="1:7" x14ac:dyDescent="0.3">
      <c r="A265" s="109"/>
      <c r="B265" s="54"/>
      <c r="C265" s="46"/>
      <c r="D265" s="46"/>
      <c r="E265" s="46"/>
      <c r="F265" s="46"/>
      <c r="G265" s="53"/>
    </row>
    <row r="266" spans="1:7" x14ac:dyDescent="0.3">
      <c r="A266" s="109"/>
      <c r="B266" s="54"/>
      <c r="C266" s="46"/>
      <c r="D266" s="46"/>
      <c r="E266" s="46"/>
      <c r="F266" s="46"/>
      <c r="G266" s="53"/>
    </row>
    <row r="267" spans="1:7" x14ac:dyDescent="0.3">
      <c r="A267" s="109"/>
      <c r="B267" s="54"/>
      <c r="C267" s="46"/>
      <c r="D267" s="46"/>
      <c r="E267" s="46"/>
      <c r="F267" s="46"/>
      <c r="G267" s="53"/>
    </row>
    <row r="268" spans="1:7" x14ac:dyDescent="0.3">
      <c r="A268" s="109"/>
      <c r="B268" s="54"/>
      <c r="C268" s="46"/>
      <c r="D268" s="46"/>
      <c r="E268" s="46"/>
      <c r="F268" s="46"/>
      <c r="G268" s="53"/>
    </row>
    <row r="269" spans="1:7" x14ac:dyDescent="0.3">
      <c r="A269" s="109"/>
      <c r="B269" s="54"/>
      <c r="C269" s="46"/>
      <c r="D269" s="46"/>
      <c r="E269" s="46"/>
      <c r="F269" s="46"/>
      <c r="G269" s="53"/>
    </row>
    <row r="270" spans="1:7" x14ac:dyDescent="0.3">
      <c r="A270" s="109"/>
      <c r="B270" s="54"/>
      <c r="C270" s="46"/>
      <c r="D270" s="46"/>
      <c r="E270" s="46"/>
      <c r="F270" s="46"/>
      <c r="G270" s="53"/>
    </row>
    <row r="271" spans="1:7" x14ac:dyDescent="0.3">
      <c r="A271" s="109"/>
      <c r="B271" s="54"/>
      <c r="C271" s="46"/>
      <c r="D271" s="46"/>
      <c r="E271" s="46"/>
      <c r="F271" s="46"/>
      <c r="G271" s="53"/>
    </row>
    <row r="272" spans="1:7" x14ac:dyDescent="0.3">
      <c r="A272" s="109"/>
      <c r="B272" s="54"/>
      <c r="C272" s="46"/>
      <c r="D272" s="46"/>
      <c r="E272" s="46"/>
      <c r="F272" s="46"/>
      <c r="G272" s="53"/>
    </row>
    <row r="273" spans="1:7" x14ac:dyDescent="0.3">
      <c r="A273" s="109"/>
      <c r="B273" s="54"/>
      <c r="C273" s="46"/>
      <c r="D273" s="46"/>
      <c r="E273" s="46"/>
      <c r="F273" s="46"/>
      <c r="G273" s="53"/>
    </row>
    <row r="274" spans="1:7" x14ac:dyDescent="0.3">
      <c r="A274" s="109"/>
      <c r="B274" s="54"/>
      <c r="C274" s="46"/>
      <c r="D274" s="46"/>
      <c r="E274" s="46"/>
      <c r="F274" s="46"/>
      <c r="G274" s="53"/>
    </row>
    <row r="275" spans="1:7" x14ac:dyDescent="0.3">
      <c r="A275" s="109"/>
      <c r="B275" s="54"/>
      <c r="C275" s="46"/>
      <c r="D275" s="46"/>
      <c r="E275" s="46"/>
      <c r="F275" s="46"/>
      <c r="G275" s="53"/>
    </row>
    <row r="276" spans="1:7" x14ac:dyDescent="0.3">
      <c r="A276" s="109"/>
      <c r="B276" s="54"/>
      <c r="C276" s="46"/>
      <c r="D276" s="46"/>
      <c r="E276" s="46"/>
      <c r="F276" s="46"/>
      <c r="G276" s="53"/>
    </row>
    <row r="277" spans="1:7" x14ac:dyDescent="0.3">
      <c r="A277" s="109"/>
      <c r="B277" s="54"/>
      <c r="C277" s="46"/>
      <c r="D277" s="46"/>
      <c r="E277" s="46"/>
      <c r="F277" s="46"/>
      <c r="G277" s="53"/>
    </row>
    <row r="278" spans="1:7" x14ac:dyDescent="0.3">
      <c r="A278" s="109"/>
      <c r="B278" s="54"/>
      <c r="C278" s="46"/>
      <c r="D278" s="46"/>
      <c r="E278" s="46"/>
      <c r="F278" s="46"/>
      <c r="G278" s="53"/>
    </row>
    <row r="279" spans="1:7" x14ac:dyDescent="0.3">
      <c r="A279" s="109"/>
      <c r="B279" s="54"/>
      <c r="C279" s="46"/>
      <c r="D279" s="46"/>
      <c r="E279" s="46"/>
      <c r="F279" s="46"/>
      <c r="G279" s="53"/>
    </row>
    <row r="280" spans="1:7" x14ac:dyDescent="0.3">
      <c r="A280" s="109"/>
      <c r="B280" s="54"/>
      <c r="C280" s="46"/>
      <c r="D280" s="46"/>
      <c r="E280" s="46"/>
      <c r="F280" s="46"/>
      <c r="G280" s="53"/>
    </row>
    <row r="281" spans="1:7" x14ac:dyDescent="0.3">
      <c r="A281" s="109"/>
      <c r="B281" s="54"/>
      <c r="C281" s="46"/>
      <c r="D281" s="46"/>
      <c r="E281" s="46"/>
      <c r="F281" s="46"/>
      <c r="G281" s="53"/>
    </row>
    <row r="282" spans="1:7" x14ac:dyDescent="0.3">
      <c r="A282" s="109"/>
      <c r="B282" s="54"/>
      <c r="C282" s="46"/>
      <c r="D282" s="46"/>
      <c r="E282" s="46"/>
      <c r="F282" s="46"/>
      <c r="G282" s="53"/>
    </row>
    <row r="283" spans="1:7" x14ac:dyDescent="0.3">
      <c r="A283" s="109"/>
      <c r="B283" s="54"/>
      <c r="C283" s="46"/>
      <c r="D283" s="46"/>
      <c r="E283" s="46"/>
      <c r="F283" s="46"/>
      <c r="G283" s="53"/>
    </row>
    <row r="284" spans="1:7" x14ac:dyDescent="0.3">
      <c r="A284" s="109"/>
      <c r="B284" s="54"/>
      <c r="C284" s="46"/>
      <c r="D284" s="46"/>
      <c r="E284" s="46"/>
      <c r="F284" s="46"/>
      <c r="G284" s="53"/>
    </row>
    <row r="285" spans="1:7" x14ac:dyDescent="0.3">
      <c r="A285" s="109"/>
      <c r="B285" s="54"/>
      <c r="C285" s="46"/>
      <c r="D285" s="46"/>
      <c r="E285" s="46"/>
      <c r="F285" s="46"/>
      <c r="G285" s="53"/>
    </row>
    <row r="286" spans="1:7" x14ac:dyDescent="0.3">
      <c r="A286" s="109"/>
      <c r="B286" s="54"/>
      <c r="C286" s="46"/>
      <c r="D286" s="46"/>
      <c r="E286" s="46"/>
      <c r="F286" s="46"/>
      <c r="G286" s="53"/>
    </row>
    <row r="287" spans="1:7" x14ac:dyDescent="0.3">
      <c r="A287" s="109"/>
      <c r="B287" s="54"/>
      <c r="C287" s="46"/>
      <c r="D287" s="46"/>
      <c r="E287" s="46"/>
      <c r="F287" s="46"/>
      <c r="G287" s="53"/>
    </row>
    <row r="288" spans="1:7" x14ac:dyDescent="0.3">
      <c r="A288" s="109"/>
      <c r="B288" s="54"/>
      <c r="C288" s="46"/>
      <c r="D288" s="46"/>
      <c r="E288" s="46"/>
      <c r="F288" s="46"/>
      <c r="G288" s="53"/>
    </row>
    <row r="289" spans="1:7" x14ac:dyDescent="0.3">
      <c r="A289" s="109"/>
      <c r="B289" s="54"/>
      <c r="C289" s="46"/>
      <c r="D289" s="46"/>
      <c r="E289" s="46"/>
      <c r="F289" s="46"/>
      <c r="G289" s="53"/>
    </row>
    <row r="290" spans="1:7" x14ac:dyDescent="0.3">
      <c r="A290" s="109"/>
      <c r="B290" s="54"/>
      <c r="C290" s="46"/>
      <c r="D290" s="46"/>
      <c r="E290" s="46"/>
      <c r="F290" s="46"/>
      <c r="G290" s="53"/>
    </row>
    <row r="291" spans="1:7" x14ac:dyDescent="0.3">
      <c r="A291" s="109"/>
      <c r="B291" s="54"/>
      <c r="C291" s="46"/>
      <c r="D291" s="46"/>
      <c r="E291" s="46"/>
      <c r="F291" s="46"/>
      <c r="G291" s="53"/>
    </row>
    <row r="292" spans="1:7" x14ac:dyDescent="0.3">
      <c r="A292" s="109"/>
      <c r="B292" s="54"/>
      <c r="C292" s="46"/>
      <c r="D292" s="46"/>
      <c r="E292" s="46"/>
      <c r="F292" s="46"/>
      <c r="G292" s="53"/>
    </row>
    <row r="293" spans="1:7" x14ac:dyDescent="0.3">
      <c r="A293" s="109"/>
      <c r="B293" s="54"/>
      <c r="C293" s="46"/>
      <c r="D293" s="46"/>
      <c r="E293" s="46"/>
      <c r="F293" s="46"/>
      <c r="G293" s="53"/>
    </row>
    <row r="294" spans="1:7" x14ac:dyDescent="0.3">
      <c r="A294" s="109"/>
      <c r="B294" s="54"/>
      <c r="C294" s="46"/>
      <c r="D294" s="46"/>
      <c r="E294" s="46"/>
      <c r="F294" s="46"/>
      <c r="G294" s="53"/>
    </row>
    <row r="295" spans="1:7" x14ac:dyDescent="0.3">
      <c r="A295" s="109"/>
      <c r="B295" s="54"/>
      <c r="C295" s="46"/>
      <c r="D295" s="46"/>
      <c r="E295" s="46"/>
      <c r="F295" s="46"/>
      <c r="G295" s="53"/>
    </row>
    <row r="296" spans="1:7" x14ac:dyDescent="0.3">
      <c r="A296" s="109"/>
      <c r="B296" s="54"/>
      <c r="C296" s="46"/>
      <c r="D296" s="46"/>
      <c r="E296" s="46"/>
      <c r="F296" s="46"/>
      <c r="G296" s="53"/>
    </row>
    <row r="297" spans="1:7" x14ac:dyDescent="0.3">
      <c r="A297" s="109"/>
      <c r="B297" s="54"/>
      <c r="C297" s="46"/>
      <c r="D297" s="46"/>
      <c r="E297" s="46"/>
      <c r="F297" s="46"/>
      <c r="G297" s="53"/>
    </row>
    <row r="298" spans="1:7" x14ac:dyDescent="0.3">
      <c r="A298" s="109"/>
      <c r="B298" s="54"/>
      <c r="C298" s="46"/>
      <c r="D298" s="46"/>
      <c r="E298" s="46"/>
      <c r="F298" s="46"/>
      <c r="G298" s="53"/>
    </row>
    <row r="299" spans="1:7" x14ac:dyDescent="0.3">
      <c r="A299" s="109"/>
      <c r="B299" s="54"/>
      <c r="C299" s="46"/>
      <c r="D299" s="46"/>
      <c r="E299" s="46"/>
      <c r="F299" s="46"/>
      <c r="G299" s="53"/>
    </row>
    <row r="300" spans="1:7" x14ac:dyDescent="0.3">
      <c r="A300" s="109"/>
      <c r="B300" s="54"/>
      <c r="C300" s="46"/>
      <c r="D300" s="46"/>
      <c r="E300" s="46"/>
      <c r="F300" s="46"/>
      <c r="G300" s="53"/>
    </row>
    <row r="301" spans="1:7" x14ac:dyDescent="0.3">
      <c r="A301" s="109"/>
      <c r="B301" s="54"/>
      <c r="C301" s="46"/>
      <c r="D301" s="46"/>
      <c r="E301" s="46"/>
      <c r="F301" s="46"/>
      <c r="G301" s="53"/>
    </row>
    <row r="302" spans="1:7" x14ac:dyDescent="0.3">
      <c r="A302" s="109"/>
      <c r="B302" s="54"/>
      <c r="C302" s="46"/>
      <c r="D302" s="46"/>
      <c r="E302" s="46"/>
      <c r="F302" s="46"/>
      <c r="G302" s="53"/>
    </row>
    <row r="303" spans="1:7" x14ac:dyDescent="0.3">
      <c r="A303" s="109"/>
      <c r="B303" s="54"/>
      <c r="C303" s="46"/>
      <c r="D303" s="46"/>
      <c r="E303" s="46"/>
      <c r="F303" s="46"/>
      <c r="G303" s="53"/>
    </row>
    <row r="304" spans="1:7" x14ac:dyDescent="0.3">
      <c r="A304" s="109"/>
      <c r="B304" s="54"/>
      <c r="C304" s="46"/>
      <c r="D304" s="46"/>
      <c r="E304" s="46"/>
      <c r="F304" s="46"/>
      <c r="G304" s="53"/>
    </row>
    <row r="305" spans="1:7" x14ac:dyDescent="0.3">
      <c r="A305" s="109"/>
      <c r="B305" s="54"/>
      <c r="C305" s="46"/>
      <c r="D305" s="46"/>
      <c r="E305" s="46"/>
      <c r="F305" s="46"/>
      <c r="G305" s="53"/>
    </row>
    <row r="306" spans="1:7" x14ac:dyDescent="0.3">
      <c r="A306" s="109"/>
      <c r="B306" s="54"/>
      <c r="C306" s="46"/>
      <c r="D306" s="46"/>
      <c r="E306" s="46"/>
      <c r="F306" s="46"/>
      <c r="G306" s="53"/>
    </row>
    <row r="307" spans="1:7" x14ac:dyDescent="0.3">
      <c r="A307" s="109"/>
      <c r="B307" s="54"/>
      <c r="C307" s="46"/>
      <c r="D307" s="46"/>
      <c r="E307" s="46"/>
      <c r="F307" s="46"/>
      <c r="G307" s="53"/>
    </row>
    <row r="308" spans="1:7" x14ac:dyDescent="0.3">
      <c r="A308" s="109"/>
      <c r="B308" s="54"/>
      <c r="C308" s="46"/>
      <c r="D308" s="46"/>
      <c r="E308" s="46"/>
      <c r="F308" s="46"/>
      <c r="G308" s="53"/>
    </row>
    <row r="309" spans="1:7" x14ac:dyDescent="0.3">
      <c r="A309" s="109"/>
      <c r="B309" s="54"/>
      <c r="C309" s="46"/>
      <c r="D309" s="46"/>
      <c r="E309" s="46"/>
      <c r="F309" s="46"/>
      <c r="G309" s="53"/>
    </row>
    <row r="310" spans="1:7" x14ac:dyDescent="0.3">
      <c r="A310" s="109"/>
      <c r="B310" s="54"/>
      <c r="C310" s="46"/>
      <c r="D310" s="46"/>
      <c r="E310" s="46"/>
      <c r="F310" s="46"/>
      <c r="G310" s="53"/>
    </row>
    <row r="311" spans="1:7" x14ac:dyDescent="0.3">
      <c r="A311" s="109"/>
      <c r="B311" s="54"/>
      <c r="C311" s="46"/>
      <c r="D311" s="46"/>
      <c r="E311" s="46"/>
      <c r="F311" s="46"/>
      <c r="G311" s="53"/>
    </row>
    <row r="312" spans="1:7" x14ac:dyDescent="0.3">
      <c r="A312" s="109"/>
      <c r="B312" s="54"/>
      <c r="C312" s="46"/>
      <c r="D312" s="46"/>
      <c r="E312" s="46"/>
      <c r="F312" s="46"/>
      <c r="G312" s="53"/>
    </row>
    <row r="313" spans="1:7" x14ac:dyDescent="0.3">
      <c r="A313" s="109"/>
      <c r="B313" s="54"/>
      <c r="C313" s="46"/>
      <c r="D313" s="46"/>
      <c r="E313" s="46"/>
      <c r="F313" s="46"/>
      <c r="G313" s="53"/>
    </row>
    <row r="314" spans="1:7" x14ac:dyDescent="0.3">
      <c r="A314" s="109"/>
      <c r="B314" s="54"/>
      <c r="C314" s="46"/>
      <c r="D314" s="46"/>
      <c r="E314" s="46"/>
      <c r="F314" s="46"/>
      <c r="G314" s="53"/>
    </row>
    <row r="315" spans="1:7" x14ac:dyDescent="0.3">
      <c r="A315" s="109"/>
      <c r="B315" s="54"/>
      <c r="C315" s="46"/>
      <c r="D315" s="46"/>
      <c r="E315" s="46"/>
      <c r="F315" s="46"/>
      <c r="G315" s="53"/>
    </row>
    <row r="316" spans="1:7" x14ac:dyDescent="0.3">
      <c r="A316" s="109"/>
      <c r="B316" s="54"/>
      <c r="C316" s="46"/>
      <c r="D316" s="46"/>
      <c r="E316" s="46"/>
      <c r="F316" s="46"/>
      <c r="G316" s="53"/>
    </row>
    <row r="317" spans="1:7" x14ac:dyDescent="0.3">
      <c r="A317" s="109"/>
      <c r="B317" s="54"/>
      <c r="C317" s="46"/>
      <c r="D317" s="46"/>
      <c r="E317" s="46"/>
      <c r="F317" s="46"/>
      <c r="G317" s="53"/>
    </row>
    <row r="318" spans="1:7" x14ac:dyDescent="0.3">
      <c r="A318" s="109"/>
      <c r="B318" s="54"/>
      <c r="C318" s="46"/>
      <c r="D318" s="46"/>
      <c r="E318" s="46"/>
      <c r="F318" s="46"/>
      <c r="G318" s="53"/>
    </row>
    <row r="319" spans="1:7" x14ac:dyDescent="0.3">
      <c r="A319" s="109"/>
      <c r="B319" s="54"/>
      <c r="C319" s="46"/>
      <c r="D319" s="46"/>
      <c r="E319" s="46"/>
      <c r="F319" s="46"/>
      <c r="G319" s="53"/>
    </row>
    <row r="320" spans="1:7" x14ac:dyDescent="0.3">
      <c r="A320" s="109"/>
      <c r="B320" s="54"/>
      <c r="C320" s="46"/>
      <c r="D320" s="46"/>
      <c r="E320" s="46"/>
      <c r="F320" s="46"/>
      <c r="G320" s="53"/>
    </row>
    <row r="321" spans="1:7" x14ac:dyDescent="0.3">
      <c r="A321" s="110"/>
      <c r="B321" s="55"/>
      <c r="C321" s="56"/>
      <c r="D321" s="56"/>
      <c r="E321" s="56"/>
      <c r="F321" s="56"/>
      <c r="G321" s="51"/>
    </row>
  </sheetData>
  <mergeCells count="9">
    <mergeCell ref="A201:B201"/>
    <mergeCell ref="A224:B224"/>
    <mergeCell ref="A233:B233"/>
    <mergeCell ref="A1:G1"/>
    <mergeCell ref="A2:A3"/>
    <mergeCell ref="B2:B3"/>
    <mergeCell ref="A137:B137"/>
    <mergeCell ref="A169:B169"/>
    <mergeCell ref="A185:B185"/>
  </mergeCells>
  <pageMargins left="0.51181102362204722" right="0.51181102362204722" top="0.94488188976377963" bottom="0.74803149606299213" header="0.31496062992125984" footer="0.31496062992125984"/>
  <pageSetup paperSize="9" scale="75" orientation="portrait" r:id="rId1"/>
  <headerFooter>
    <oddFooter>&amp;R&amp;"TH SarabunIT๙,ธรรมดา"&amp;16การติดตามและประเมินผลแผนพัฒนาเทศบาลตำบลบางปู ประจำปีงบประมาณ พ.ศ. 2565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274"/>
  <sheetViews>
    <sheetView view="pageBreakPreview" topLeftCell="A49" zoomScale="120" zoomScaleNormal="100" zoomScaleSheetLayoutView="120" workbookViewId="0">
      <selection activeCell="B56" sqref="B56"/>
    </sheetView>
  </sheetViews>
  <sheetFormatPr defaultRowHeight="19.5" x14ac:dyDescent="0.3"/>
  <cols>
    <col min="1" max="1" width="4.375" style="99" customWidth="1"/>
    <col min="2" max="2" width="34.75" style="36" customWidth="1"/>
    <col min="3" max="3" width="14.75" style="37" customWidth="1"/>
    <col min="4" max="4" width="35" style="37" customWidth="1"/>
    <col min="5" max="5" width="12.625" style="57" customWidth="1"/>
    <col min="6" max="16384" width="9" style="103"/>
  </cols>
  <sheetData>
    <row r="1" spans="1:9" s="99" customFormat="1" ht="33.75" customHeight="1" x14ac:dyDescent="0.3">
      <c r="A1" s="337" t="s">
        <v>236</v>
      </c>
      <c r="B1" s="337"/>
      <c r="C1" s="337"/>
      <c r="D1" s="337"/>
      <c r="E1" s="337"/>
      <c r="F1" s="98"/>
      <c r="G1" s="98"/>
      <c r="H1" s="98"/>
      <c r="I1" s="98"/>
    </row>
    <row r="2" spans="1:9" s="99" customFormat="1" ht="26.25" customHeight="1" x14ac:dyDescent="0.3">
      <c r="A2" s="343" t="s">
        <v>265</v>
      </c>
      <c r="B2" s="343"/>
      <c r="C2" s="343"/>
      <c r="D2" s="343"/>
      <c r="E2" s="343"/>
      <c r="F2" s="98"/>
      <c r="G2" s="98"/>
      <c r="H2" s="98"/>
      <c r="I2" s="98"/>
    </row>
    <row r="3" spans="1:9" s="57" customFormat="1" ht="18.75" x14ac:dyDescent="0.3">
      <c r="A3" s="338" t="s">
        <v>0</v>
      </c>
      <c r="B3" s="338" t="s">
        <v>123</v>
      </c>
      <c r="C3" s="118" t="s">
        <v>124</v>
      </c>
      <c r="D3" s="320" t="s">
        <v>223</v>
      </c>
      <c r="E3" s="112" t="s">
        <v>125</v>
      </c>
    </row>
    <row r="4" spans="1:9" s="57" customFormat="1" ht="18.75" x14ac:dyDescent="0.3">
      <c r="A4" s="339"/>
      <c r="B4" s="339"/>
      <c r="C4" s="97" t="s">
        <v>126</v>
      </c>
      <c r="D4" s="321"/>
      <c r="E4" s="48" t="s">
        <v>40</v>
      </c>
    </row>
    <row r="5" spans="1:9" ht="23.1" customHeight="1" x14ac:dyDescent="0.3">
      <c r="A5" s="101"/>
      <c r="B5" s="113" t="s">
        <v>127</v>
      </c>
      <c r="C5" s="119"/>
      <c r="D5" s="119"/>
      <c r="E5" s="120"/>
      <c r="F5" s="102"/>
    </row>
    <row r="6" spans="1:9" ht="23.1" customHeight="1" x14ac:dyDescent="0.3">
      <c r="A6" s="101">
        <v>1</v>
      </c>
      <c r="B6" s="47" t="s">
        <v>179</v>
      </c>
      <c r="C6" s="119">
        <v>8000</v>
      </c>
      <c r="D6" s="119" t="s">
        <v>278</v>
      </c>
      <c r="E6" s="120" t="s">
        <v>138</v>
      </c>
      <c r="F6" s="102"/>
    </row>
    <row r="7" spans="1:9" ht="23.1" customHeight="1" x14ac:dyDescent="0.3">
      <c r="A7" s="101"/>
      <c r="B7" s="47"/>
      <c r="C7" s="119"/>
      <c r="D7" s="119" t="s">
        <v>279</v>
      </c>
      <c r="E7" s="120"/>
      <c r="F7" s="102"/>
    </row>
    <row r="8" spans="1:9" ht="23.1" customHeight="1" x14ac:dyDescent="0.3">
      <c r="A8" s="101"/>
      <c r="B8" s="47"/>
      <c r="C8" s="119"/>
      <c r="D8" s="119" t="s">
        <v>280</v>
      </c>
      <c r="E8" s="120"/>
      <c r="F8" s="102"/>
    </row>
    <row r="9" spans="1:9" ht="23.1" customHeight="1" x14ac:dyDescent="0.3">
      <c r="A9" s="101">
        <v>2</v>
      </c>
      <c r="B9" s="47" t="s">
        <v>183</v>
      </c>
      <c r="C9" s="119">
        <v>9000</v>
      </c>
      <c r="D9" s="119" t="s">
        <v>365</v>
      </c>
      <c r="E9" s="120" t="s">
        <v>9</v>
      </c>
      <c r="F9" s="102"/>
    </row>
    <row r="10" spans="1:9" ht="23.1" customHeight="1" x14ac:dyDescent="0.3">
      <c r="A10" s="101">
        <v>3</v>
      </c>
      <c r="B10" s="47" t="s">
        <v>185</v>
      </c>
      <c r="C10" s="119">
        <v>5000</v>
      </c>
      <c r="D10" s="119" t="s">
        <v>264</v>
      </c>
      <c r="E10" s="120" t="s">
        <v>13</v>
      </c>
      <c r="F10" s="102"/>
    </row>
    <row r="11" spans="1:9" ht="23.1" customHeight="1" x14ac:dyDescent="0.3">
      <c r="A11" s="101">
        <v>4</v>
      </c>
      <c r="B11" s="47" t="s">
        <v>186</v>
      </c>
      <c r="C11" s="119">
        <v>10000</v>
      </c>
      <c r="D11" s="119" t="s">
        <v>264</v>
      </c>
      <c r="E11" s="120" t="s">
        <v>13</v>
      </c>
      <c r="F11" s="102"/>
    </row>
    <row r="12" spans="1:9" ht="23.1" customHeight="1" x14ac:dyDescent="0.3">
      <c r="A12" s="101">
        <v>5</v>
      </c>
      <c r="B12" s="47" t="s">
        <v>187</v>
      </c>
      <c r="C12" s="119">
        <v>3600</v>
      </c>
      <c r="D12" s="119" t="s">
        <v>292</v>
      </c>
      <c r="E12" s="120" t="s">
        <v>30</v>
      </c>
      <c r="F12" s="102"/>
    </row>
    <row r="13" spans="1:9" ht="23.1" customHeight="1" x14ac:dyDescent="0.3">
      <c r="A13" s="101">
        <v>6</v>
      </c>
      <c r="B13" s="47" t="s">
        <v>293</v>
      </c>
      <c r="C13" s="119">
        <v>60000</v>
      </c>
      <c r="D13" s="119" t="s">
        <v>294</v>
      </c>
      <c r="E13" s="120" t="s">
        <v>30</v>
      </c>
      <c r="F13" s="102"/>
    </row>
    <row r="14" spans="1:9" ht="23.1" customHeight="1" x14ac:dyDescent="0.3">
      <c r="A14" s="101"/>
      <c r="B14" s="47"/>
      <c r="C14" s="119"/>
      <c r="D14" s="119" t="s">
        <v>295</v>
      </c>
      <c r="E14" s="120"/>
      <c r="F14" s="102"/>
    </row>
    <row r="15" spans="1:9" ht="23.1" customHeight="1" x14ac:dyDescent="0.3">
      <c r="A15" s="101"/>
      <c r="B15" s="113" t="s">
        <v>134</v>
      </c>
      <c r="C15" s="119"/>
      <c r="D15" s="119"/>
      <c r="E15" s="120"/>
      <c r="F15" s="102"/>
    </row>
    <row r="16" spans="1:9" ht="23.1" customHeight="1" x14ac:dyDescent="0.3">
      <c r="A16" s="101">
        <v>1</v>
      </c>
      <c r="B16" s="47" t="s">
        <v>136</v>
      </c>
      <c r="C16" s="119">
        <v>870000</v>
      </c>
      <c r="D16" s="119"/>
      <c r="E16" s="120" t="s">
        <v>135</v>
      </c>
      <c r="F16" s="102"/>
    </row>
    <row r="17" spans="1:6" ht="23.1" customHeight="1" x14ac:dyDescent="0.3">
      <c r="A17" s="101">
        <v>2</v>
      </c>
      <c r="B17" s="47" t="s">
        <v>137</v>
      </c>
      <c r="C17" s="119">
        <v>12000000</v>
      </c>
      <c r="D17" s="210" t="s">
        <v>281</v>
      </c>
      <c r="E17" s="120" t="s">
        <v>138</v>
      </c>
      <c r="F17" s="102"/>
    </row>
    <row r="18" spans="1:6" ht="23.1" customHeight="1" x14ac:dyDescent="0.3">
      <c r="A18" s="101">
        <v>3</v>
      </c>
      <c r="B18" s="47" t="s">
        <v>371</v>
      </c>
      <c r="C18" s="119">
        <v>10500000</v>
      </c>
      <c r="D18" s="210" t="s">
        <v>282</v>
      </c>
      <c r="E18" s="120" t="s">
        <v>138</v>
      </c>
      <c r="F18" s="102"/>
    </row>
    <row r="19" spans="1:6" ht="23.1" customHeight="1" x14ac:dyDescent="0.3">
      <c r="A19" s="101"/>
      <c r="B19" s="47" t="s">
        <v>372</v>
      </c>
      <c r="C19" s="119"/>
      <c r="D19" s="210" t="s">
        <v>283</v>
      </c>
      <c r="E19" s="120"/>
      <c r="F19" s="102"/>
    </row>
    <row r="20" spans="1:6" ht="23.1" customHeight="1" x14ac:dyDescent="0.3">
      <c r="A20" s="101">
        <v>4</v>
      </c>
      <c r="B20" s="114" t="s">
        <v>139</v>
      </c>
      <c r="C20" s="119">
        <v>923000</v>
      </c>
      <c r="D20" s="210" t="s">
        <v>284</v>
      </c>
      <c r="E20" s="120" t="s">
        <v>138</v>
      </c>
      <c r="F20" s="102"/>
    </row>
    <row r="21" spans="1:6" ht="23.1" customHeight="1" x14ac:dyDescent="0.3">
      <c r="A21" s="101">
        <v>5</v>
      </c>
      <c r="B21" s="114" t="s">
        <v>140</v>
      </c>
      <c r="C21" s="119">
        <v>10000000</v>
      </c>
      <c r="D21" s="210" t="s">
        <v>285</v>
      </c>
      <c r="E21" s="120" t="s">
        <v>138</v>
      </c>
      <c r="F21" s="102"/>
    </row>
    <row r="22" spans="1:6" ht="23.1" customHeight="1" x14ac:dyDescent="0.3">
      <c r="A22" s="101"/>
      <c r="B22" s="208" t="s">
        <v>142</v>
      </c>
      <c r="C22" s="119"/>
      <c r="D22" s="119"/>
      <c r="E22" s="120"/>
      <c r="F22" s="102"/>
    </row>
    <row r="23" spans="1:6" ht="23.1" customHeight="1" x14ac:dyDescent="0.3">
      <c r="A23" s="101">
        <v>1</v>
      </c>
      <c r="B23" s="114" t="s">
        <v>368</v>
      </c>
      <c r="C23" s="119">
        <v>2200000</v>
      </c>
      <c r="D23" s="186" t="s">
        <v>282</v>
      </c>
      <c r="E23" s="120" t="s">
        <v>138</v>
      </c>
      <c r="F23" s="102"/>
    </row>
    <row r="24" spans="1:6" ht="23.1" customHeight="1" x14ac:dyDescent="0.3">
      <c r="A24" s="101"/>
      <c r="B24" s="114" t="s">
        <v>369</v>
      </c>
      <c r="C24" s="119"/>
      <c r="D24" s="186" t="s">
        <v>283</v>
      </c>
      <c r="E24" s="120"/>
      <c r="F24" s="102"/>
    </row>
    <row r="25" spans="1:6" ht="23.1" customHeight="1" x14ac:dyDescent="0.3">
      <c r="A25" s="101">
        <v>2</v>
      </c>
      <c r="B25" s="114" t="s">
        <v>370</v>
      </c>
      <c r="C25" s="119">
        <v>1500000</v>
      </c>
      <c r="D25" s="186" t="s">
        <v>284</v>
      </c>
      <c r="E25" s="120" t="s">
        <v>138</v>
      </c>
      <c r="F25" s="102"/>
    </row>
    <row r="26" spans="1:6" ht="23.1" customHeight="1" x14ac:dyDescent="0.3">
      <c r="A26" s="101"/>
      <c r="B26" s="114" t="s">
        <v>369</v>
      </c>
      <c r="C26" s="119"/>
      <c r="D26" s="186" t="s">
        <v>285</v>
      </c>
      <c r="E26" s="120"/>
      <c r="F26" s="102"/>
    </row>
    <row r="27" spans="1:6" ht="23.1" customHeight="1" x14ac:dyDescent="0.3">
      <c r="A27" s="101">
        <v>3</v>
      </c>
      <c r="B27" s="114" t="s">
        <v>143</v>
      </c>
      <c r="C27" s="119">
        <v>9500</v>
      </c>
      <c r="D27" s="119" t="s">
        <v>278</v>
      </c>
      <c r="E27" s="120" t="s">
        <v>138</v>
      </c>
      <c r="F27" s="102"/>
    </row>
    <row r="28" spans="1:6" ht="23.1" customHeight="1" x14ac:dyDescent="0.3">
      <c r="A28" s="101"/>
      <c r="B28" s="114"/>
      <c r="C28" s="119"/>
      <c r="D28" s="119" t="s">
        <v>279</v>
      </c>
      <c r="E28" s="120"/>
      <c r="F28" s="102"/>
    </row>
    <row r="29" spans="1:6" ht="23.1" customHeight="1" x14ac:dyDescent="0.3">
      <c r="A29" s="101"/>
      <c r="B29" s="114"/>
      <c r="C29" s="119"/>
      <c r="D29" s="119" t="s">
        <v>280</v>
      </c>
      <c r="E29" s="120"/>
      <c r="F29" s="102"/>
    </row>
    <row r="30" spans="1:6" ht="23.1" customHeight="1" x14ac:dyDescent="0.3">
      <c r="A30" s="101"/>
      <c r="B30" s="113" t="s">
        <v>154</v>
      </c>
      <c r="C30" s="119" t="s">
        <v>10</v>
      </c>
      <c r="D30" s="119"/>
      <c r="E30" s="120"/>
      <c r="F30" s="102"/>
    </row>
    <row r="31" spans="1:6" ht="23.1" customHeight="1" x14ac:dyDescent="0.3">
      <c r="A31" s="101">
        <v>1</v>
      </c>
      <c r="B31" s="114" t="s">
        <v>366</v>
      </c>
      <c r="C31" s="119">
        <v>1000000</v>
      </c>
      <c r="D31" s="186" t="s">
        <v>375</v>
      </c>
      <c r="E31" s="120" t="s">
        <v>155</v>
      </c>
      <c r="F31" s="102"/>
    </row>
    <row r="32" spans="1:6" ht="23.1" customHeight="1" x14ac:dyDescent="0.3">
      <c r="A32" s="101"/>
      <c r="B32" s="209" t="s">
        <v>367</v>
      </c>
      <c r="C32" s="119"/>
      <c r="D32" s="186" t="s">
        <v>376</v>
      </c>
      <c r="E32" s="120"/>
      <c r="F32" s="102"/>
    </row>
    <row r="33" spans="1:6" ht="23.1" customHeight="1" x14ac:dyDescent="0.3">
      <c r="A33" s="101"/>
      <c r="B33" s="114"/>
      <c r="C33" s="119"/>
      <c r="D33" s="186" t="s">
        <v>284</v>
      </c>
      <c r="E33" s="120"/>
      <c r="F33" s="102"/>
    </row>
    <row r="34" spans="1:6" ht="23.1" customHeight="1" x14ac:dyDescent="0.3">
      <c r="A34" s="101"/>
      <c r="B34" s="114"/>
      <c r="C34" s="119"/>
      <c r="D34" s="186" t="s">
        <v>285</v>
      </c>
      <c r="E34" s="120"/>
      <c r="F34" s="102"/>
    </row>
    <row r="35" spans="1:6" ht="23.1" customHeight="1" x14ac:dyDescent="0.3">
      <c r="A35" s="101"/>
      <c r="B35" s="114"/>
      <c r="C35" s="119"/>
      <c r="D35" s="186"/>
      <c r="E35" s="120"/>
      <c r="F35" s="102"/>
    </row>
    <row r="36" spans="1:6" s="104" customFormat="1" ht="23.1" customHeight="1" x14ac:dyDescent="0.3">
      <c r="A36" s="130"/>
      <c r="B36" s="287"/>
      <c r="C36" s="39"/>
      <c r="D36" s="288"/>
      <c r="E36" s="40"/>
    </row>
    <row r="37" spans="1:6" ht="23.1" customHeight="1" x14ac:dyDescent="0.3">
      <c r="A37" s="101"/>
      <c r="B37" s="113" t="s">
        <v>162</v>
      </c>
      <c r="C37" s="119"/>
      <c r="D37" s="119"/>
      <c r="E37" s="120"/>
      <c r="F37" s="102"/>
    </row>
    <row r="38" spans="1:6" ht="23.1" customHeight="1" x14ac:dyDescent="0.3">
      <c r="A38" s="101">
        <v>1</v>
      </c>
      <c r="B38" s="47" t="s">
        <v>373</v>
      </c>
      <c r="C38" s="119">
        <v>180000</v>
      </c>
      <c r="D38" s="211" t="s">
        <v>239</v>
      </c>
      <c r="E38" s="120" t="s">
        <v>13</v>
      </c>
      <c r="F38" s="102"/>
    </row>
    <row r="39" spans="1:6" ht="23.1" customHeight="1" x14ac:dyDescent="0.3">
      <c r="A39" s="101"/>
      <c r="B39" s="47" t="s">
        <v>374</v>
      </c>
      <c r="C39" s="119"/>
      <c r="D39" s="211" t="s">
        <v>240</v>
      </c>
      <c r="E39" s="120"/>
      <c r="F39" s="102"/>
    </row>
    <row r="40" spans="1:6" ht="23.1" customHeight="1" x14ac:dyDescent="0.3">
      <c r="A40" s="101">
        <v>1</v>
      </c>
      <c r="B40" s="47" t="s">
        <v>220</v>
      </c>
      <c r="C40" s="119">
        <v>200000</v>
      </c>
      <c r="D40" s="211" t="s">
        <v>242</v>
      </c>
      <c r="E40" s="120" t="s">
        <v>218</v>
      </c>
      <c r="F40" s="102"/>
    </row>
    <row r="41" spans="1:6" ht="23.1" customHeight="1" x14ac:dyDescent="0.3">
      <c r="A41" s="101"/>
      <c r="B41" s="47"/>
      <c r="C41" s="119"/>
      <c r="D41" s="211" t="s">
        <v>241</v>
      </c>
      <c r="E41" s="120"/>
      <c r="F41" s="102"/>
    </row>
    <row r="42" spans="1:6" ht="23.1" customHeight="1" x14ac:dyDescent="0.3">
      <c r="A42" s="101"/>
      <c r="B42" s="113" t="s">
        <v>208</v>
      </c>
      <c r="C42" s="119"/>
      <c r="D42" s="119"/>
      <c r="E42" s="120"/>
      <c r="F42" s="102"/>
    </row>
    <row r="43" spans="1:6" ht="23.1" customHeight="1" x14ac:dyDescent="0.3">
      <c r="A43" s="101">
        <v>1</v>
      </c>
      <c r="B43" s="47" t="s">
        <v>209</v>
      </c>
      <c r="C43" s="119">
        <v>3700</v>
      </c>
      <c r="D43" s="119" t="s">
        <v>278</v>
      </c>
      <c r="E43" s="120" t="s">
        <v>138</v>
      </c>
      <c r="F43" s="102"/>
    </row>
    <row r="44" spans="1:6" ht="23.1" customHeight="1" x14ac:dyDescent="0.3">
      <c r="A44" s="101"/>
      <c r="B44" s="115" t="s">
        <v>10</v>
      </c>
      <c r="C44" s="119"/>
      <c r="D44" s="119" t="s">
        <v>279</v>
      </c>
      <c r="E44" s="120"/>
      <c r="F44" s="102"/>
    </row>
    <row r="45" spans="1:6" ht="23.1" customHeight="1" x14ac:dyDescent="0.3">
      <c r="A45" s="101"/>
      <c r="B45" s="115"/>
      <c r="C45" s="119"/>
      <c r="D45" s="119" t="s">
        <v>280</v>
      </c>
      <c r="E45" s="120"/>
      <c r="F45" s="102"/>
    </row>
    <row r="46" spans="1:6" ht="23.1" customHeight="1" x14ac:dyDescent="0.3">
      <c r="A46" s="101"/>
      <c r="B46" s="113" t="s">
        <v>210</v>
      </c>
      <c r="C46" s="119"/>
      <c r="D46" s="119"/>
      <c r="E46" s="120"/>
      <c r="F46" s="102"/>
    </row>
    <row r="47" spans="1:6" ht="23.1" customHeight="1" x14ac:dyDescent="0.3">
      <c r="A47" s="101">
        <v>1</v>
      </c>
      <c r="B47" s="212" t="s">
        <v>274</v>
      </c>
      <c r="C47" s="119">
        <v>600000</v>
      </c>
      <c r="D47" s="119" t="s">
        <v>276</v>
      </c>
      <c r="E47" s="120" t="s">
        <v>23</v>
      </c>
      <c r="F47" s="102"/>
    </row>
    <row r="48" spans="1:6" ht="23.1" customHeight="1" x14ac:dyDescent="0.3">
      <c r="A48" s="101"/>
      <c r="B48" s="47" t="s">
        <v>275</v>
      </c>
      <c r="C48" s="119"/>
      <c r="D48" s="119" t="s">
        <v>277</v>
      </c>
      <c r="E48" s="120"/>
      <c r="F48" s="102"/>
    </row>
    <row r="49" spans="1:6" ht="23.1" customHeight="1" x14ac:dyDescent="0.3">
      <c r="A49" s="101"/>
      <c r="B49" s="47"/>
      <c r="C49" s="119"/>
      <c r="D49" s="119" t="s">
        <v>4</v>
      </c>
      <c r="E49" s="120"/>
      <c r="F49" s="102"/>
    </row>
    <row r="50" spans="1:6" ht="23.1" customHeight="1" x14ac:dyDescent="0.3">
      <c r="A50" s="101">
        <v>2</v>
      </c>
      <c r="B50" s="47" t="s">
        <v>211</v>
      </c>
      <c r="C50" s="119">
        <v>320000</v>
      </c>
      <c r="D50" s="119" t="s">
        <v>364</v>
      </c>
      <c r="E50" s="120" t="s">
        <v>9</v>
      </c>
      <c r="F50" s="102"/>
    </row>
    <row r="51" spans="1:6" ht="23.1" customHeight="1" x14ac:dyDescent="0.3">
      <c r="A51" s="101">
        <v>3</v>
      </c>
      <c r="B51" s="47" t="s">
        <v>212</v>
      </c>
      <c r="C51" s="119">
        <v>125000</v>
      </c>
      <c r="D51" s="119" t="s">
        <v>364</v>
      </c>
      <c r="E51" s="120" t="s">
        <v>9</v>
      </c>
      <c r="F51" s="102"/>
    </row>
    <row r="52" spans="1:6" ht="23.1" customHeight="1" x14ac:dyDescent="0.3">
      <c r="A52" s="101"/>
      <c r="B52" s="115"/>
      <c r="C52" s="119"/>
      <c r="D52" s="119"/>
      <c r="E52" s="120"/>
      <c r="F52" s="102"/>
    </row>
    <row r="53" spans="1:6" ht="23.1" customHeight="1" x14ac:dyDescent="0.3">
      <c r="A53" s="105"/>
      <c r="B53" s="116"/>
      <c r="C53" s="121"/>
      <c r="D53" s="121"/>
      <c r="E53" s="122"/>
      <c r="F53" s="102"/>
    </row>
    <row r="54" spans="1:6" ht="23.1" customHeight="1" x14ac:dyDescent="0.3">
      <c r="A54" s="106"/>
      <c r="B54" s="44"/>
      <c r="C54" s="45"/>
      <c r="D54" s="45"/>
      <c r="E54" s="52"/>
      <c r="F54" s="102"/>
    </row>
    <row r="55" spans="1:6" ht="23.1" customHeight="1" x14ac:dyDescent="0.3">
      <c r="A55" s="106"/>
      <c r="B55" s="44"/>
      <c r="C55" s="45"/>
      <c r="D55" s="45"/>
      <c r="E55" s="52"/>
      <c r="F55" s="102"/>
    </row>
    <row r="56" spans="1:6" ht="23.1" customHeight="1" x14ac:dyDescent="0.3">
      <c r="A56" s="106"/>
      <c r="B56" s="44"/>
      <c r="C56" s="45"/>
      <c r="D56" s="45"/>
      <c r="E56" s="52"/>
      <c r="F56" s="102"/>
    </row>
    <row r="57" spans="1:6" ht="23.1" customHeight="1" x14ac:dyDescent="0.3">
      <c r="A57" s="106"/>
      <c r="B57" s="44"/>
      <c r="C57" s="45"/>
      <c r="D57" s="45"/>
      <c r="E57" s="52"/>
      <c r="F57" s="102"/>
    </row>
    <row r="58" spans="1:6" ht="23.1" customHeight="1" x14ac:dyDescent="0.3">
      <c r="A58" s="106"/>
      <c r="B58" s="44"/>
      <c r="C58" s="45"/>
      <c r="D58" s="45"/>
      <c r="E58" s="52"/>
      <c r="F58" s="102"/>
    </row>
    <row r="59" spans="1:6" ht="23.1" customHeight="1" x14ac:dyDescent="0.3">
      <c r="A59" s="106"/>
      <c r="B59" s="44"/>
      <c r="C59" s="45"/>
      <c r="D59" s="45"/>
      <c r="E59" s="52"/>
      <c r="F59" s="102"/>
    </row>
    <row r="60" spans="1:6" ht="23.1" customHeight="1" x14ac:dyDescent="0.3">
      <c r="A60" s="106"/>
      <c r="B60" s="44"/>
      <c r="C60" s="45"/>
      <c r="D60" s="45"/>
      <c r="E60" s="52"/>
      <c r="F60" s="102"/>
    </row>
    <row r="61" spans="1:6" ht="23.1" customHeight="1" x14ac:dyDescent="0.3">
      <c r="A61" s="106"/>
      <c r="B61" s="44"/>
      <c r="C61" s="45"/>
      <c r="D61" s="45"/>
      <c r="E61" s="52"/>
      <c r="F61" s="102"/>
    </row>
    <row r="62" spans="1:6" ht="23.1" customHeight="1" x14ac:dyDescent="0.3">
      <c r="A62" s="106"/>
      <c r="B62" s="44"/>
      <c r="C62" s="45"/>
      <c r="D62" s="45"/>
      <c r="E62" s="52"/>
      <c r="F62" s="102"/>
    </row>
    <row r="63" spans="1:6" ht="23.1" customHeight="1" x14ac:dyDescent="0.3">
      <c r="A63" s="106"/>
      <c r="B63" s="44"/>
      <c r="C63" s="45"/>
      <c r="D63" s="45"/>
      <c r="E63" s="52"/>
      <c r="F63" s="102"/>
    </row>
    <row r="64" spans="1:6" ht="23.1" customHeight="1" x14ac:dyDescent="0.3">
      <c r="A64" s="106"/>
      <c r="B64" s="44"/>
      <c r="C64" s="45"/>
      <c r="D64" s="45"/>
      <c r="E64" s="52"/>
      <c r="F64" s="102"/>
    </row>
    <row r="65" spans="1:6" ht="23.1" customHeight="1" x14ac:dyDescent="0.3">
      <c r="A65" s="106"/>
      <c r="B65" s="44"/>
      <c r="C65" s="45"/>
      <c r="D65" s="45"/>
      <c r="E65" s="52"/>
      <c r="F65" s="102"/>
    </row>
    <row r="66" spans="1:6" ht="23.1" customHeight="1" x14ac:dyDescent="0.3">
      <c r="A66" s="106"/>
      <c r="B66" s="44"/>
      <c r="C66" s="45"/>
      <c r="D66" s="45"/>
      <c r="E66" s="52"/>
      <c r="F66" s="102"/>
    </row>
    <row r="67" spans="1:6" ht="23.1" customHeight="1" x14ac:dyDescent="0.3">
      <c r="A67" s="106"/>
      <c r="B67" s="44"/>
      <c r="C67" s="45"/>
      <c r="D67" s="45"/>
      <c r="E67" s="52"/>
      <c r="F67" s="102"/>
    </row>
    <row r="68" spans="1:6" ht="23.1" customHeight="1" x14ac:dyDescent="0.3">
      <c r="A68" s="106"/>
      <c r="B68" s="44"/>
      <c r="C68" s="45"/>
      <c r="D68" s="45"/>
      <c r="E68" s="52"/>
      <c r="F68" s="102"/>
    </row>
    <row r="69" spans="1:6" ht="23.1" customHeight="1" x14ac:dyDescent="0.3">
      <c r="A69" s="106"/>
      <c r="B69" s="44"/>
      <c r="C69" s="45"/>
      <c r="D69" s="45"/>
      <c r="E69" s="52"/>
      <c r="F69" s="102"/>
    </row>
    <row r="70" spans="1:6" ht="23.1" customHeight="1" x14ac:dyDescent="0.3">
      <c r="A70" s="106"/>
      <c r="B70" s="44"/>
      <c r="C70" s="45"/>
      <c r="D70" s="45"/>
      <c r="E70" s="52"/>
      <c r="F70" s="102"/>
    </row>
    <row r="71" spans="1:6" ht="23.1" customHeight="1" x14ac:dyDescent="0.3">
      <c r="A71" s="106"/>
      <c r="B71" s="44"/>
      <c r="C71" s="45"/>
      <c r="D71" s="45"/>
      <c r="E71" s="52"/>
      <c r="F71" s="102"/>
    </row>
    <row r="72" spans="1:6" ht="23.1" customHeight="1" x14ac:dyDescent="0.3">
      <c r="A72" s="106"/>
      <c r="B72" s="44"/>
      <c r="C72" s="45"/>
      <c r="D72" s="45"/>
      <c r="E72" s="52"/>
      <c r="F72" s="102"/>
    </row>
    <row r="73" spans="1:6" ht="23.1" customHeight="1" x14ac:dyDescent="0.3">
      <c r="A73" s="106"/>
      <c r="B73" s="44"/>
      <c r="C73" s="45"/>
      <c r="D73" s="45"/>
      <c r="E73" s="52"/>
      <c r="F73" s="102"/>
    </row>
    <row r="74" spans="1:6" ht="23.1" customHeight="1" x14ac:dyDescent="0.3">
      <c r="A74" s="106"/>
      <c r="B74" s="44"/>
      <c r="C74" s="45"/>
      <c r="D74" s="45"/>
      <c r="E74" s="52"/>
      <c r="F74" s="102"/>
    </row>
    <row r="75" spans="1:6" ht="23.1" customHeight="1" x14ac:dyDescent="0.3">
      <c r="A75" s="106"/>
      <c r="B75" s="44"/>
      <c r="C75" s="45"/>
      <c r="D75" s="45"/>
      <c r="E75" s="52"/>
      <c r="F75" s="102"/>
    </row>
    <row r="76" spans="1:6" ht="23.1" customHeight="1" x14ac:dyDescent="0.3">
      <c r="A76" s="106"/>
      <c r="B76" s="44"/>
      <c r="C76" s="45"/>
      <c r="D76" s="45"/>
      <c r="E76" s="52"/>
      <c r="F76" s="102"/>
    </row>
    <row r="77" spans="1:6" ht="23.1" customHeight="1" x14ac:dyDescent="0.3">
      <c r="A77" s="106"/>
      <c r="B77" s="44"/>
      <c r="C77" s="45"/>
      <c r="D77" s="45"/>
      <c r="E77" s="52"/>
      <c r="F77" s="102"/>
    </row>
    <row r="78" spans="1:6" ht="23.1" customHeight="1" x14ac:dyDescent="0.3">
      <c r="A78" s="106"/>
      <c r="B78" s="44"/>
      <c r="C78" s="45"/>
      <c r="D78" s="45"/>
      <c r="E78" s="52"/>
      <c r="F78" s="102"/>
    </row>
    <row r="79" spans="1:6" ht="23.1" customHeight="1" x14ac:dyDescent="0.3">
      <c r="A79" s="106"/>
      <c r="B79" s="44"/>
      <c r="C79" s="45"/>
      <c r="D79" s="45"/>
      <c r="E79" s="52"/>
      <c r="F79" s="102"/>
    </row>
    <row r="80" spans="1:6" ht="23.1" customHeight="1" x14ac:dyDescent="0.3">
      <c r="A80" s="106"/>
      <c r="B80" s="44"/>
      <c r="C80" s="45"/>
      <c r="D80" s="45"/>
      <c r="E80" s="52"/>
      <c r="F80" s="102"/>
    </row>
    <row r="81" spans="1:6" ht="23.1" customHeight="1" x14ac:dyDescent="0.3">
      <c r="A81" s="106"/>
      <c r="B81" s="44"/>
      <c r="C81" s="45"/>
      <c r="D81" s="45"/>
      <c r="E81" s="52"/>
      <c r="F81" s="102"/>
    </row>
    <row r="82" spans="1:6" ht="23.1" customHeight="1" x14ac:dyDescent="0.3">
      <c r="A82" s="101"/>
      <c r="B82" s="47"/>
      <c r="C82" s="119"/>
      <c r="D82" s="119"/>
      <c r="E82" s="120"/>
      <c r="F82" s="102"/>
    </row>
    <row r="83" spans="1:6" ht="23.1" customHeight="1" x14ac:dyDescent="0.3">
      <c r="A83" s="101"/>
      <c r="B83" s="114" t="s">
        <v>10</v>
      </c>
      <c r="C83" s="119"/>
      <c r="D83" s="119"/>
      <c r="E83" s="120"/>
      <c r="F83" s="102"/>
    </row>
    <row r="84" spans="1:6" ht="23.1" customHeight="1" x14ac:dyDescent="0.3">
      <c r="A84" s="101"/>
      <c r="B84" s="47"/>
      <c r="C84" s="119"/>
      <c r="D84" s="119"/>
      <c r="E84" s="119"/>
      <c r="F84" s="102"/>
    </row>
    <row r="85" spans="1:6" ht="23.1" customHeight="1" x14ac:dyDescent="0.3">
      <c r="A85" s="101"/>
      <c r="B85" s="47"/>
      <c r="C85" s="119"/>
      <c r="D85" s="119"/>
      <c r="E85" s="119"/>
      <c r="F85" s="102"/>
    </row>
    <row r="86" spans="1:6" ht="23.1" customHeight="1" x14ac:dyDescent="0.3">
      <c r="A86" s="101"/>
      <c r="B86" s="47"/>
      <c r="C86" s="119"/>
      <c r="D86" s="119"/>
      <c r="E86" s="119"/>
      <c r="F86" s="102"/>
    </row>
    <row r="87" spans="1:6" ht="23.1" customHeight="1" x14ac:dyDescent="0.3">
      <c r="A87" s="101"/>
      <c r="B87" s="47"/>
      <c r="C87" s="119"/>
      <c r="D87" s="119"/>
      <c r="E87" s="119"/>
      <c r="F87" s="102"/>
    </row>
    <row r="88" spans="1:6" ht="23.1" customHeight="1" x14ac:dyDescent="0.3">
      <c r="A88" s="101"/>
      <c r="B88" s="47"/>
      <c r="C88" s="119"/>
      <c r="D88" s="119"/>
      <c r="E88" s="119"/>
      <c r="F88" s="102"/>
    </row>
    <row r="89" spans="1:6" s="104" customFormat="1" ht="23.1" customHeight="1" x14ac:dyDescent="0.3">
      <c r="A89" s="101"/>
      <c r="B89" s="47"/>
      <c r="C89" s="119"/>
      <c r="D89" s="119"/>
      <c r="E89" s="119"/>
      <c r="F89" s="102"/>
    </row>
    <row r="90" spans="1:6" ht="23.1" customHeight="1" x14ac:dyDescent="0.3">
      <c r="A90" s="340"/>
      <c r="B90" s="340"/>
      <c r="C90" s="119"/>
      <c r="D90" s="119"/>
      <c r="E90" s="119"/>
      <c r="F90" s="102"/>
    </row>
    <row r="91" spans="1:6" ht="23.1" customHeight="1" x14ac:dyDescent="0.3">
      <c r="A91" s="101"/>
      <c r="B91" s="47"/>
      <c r="C91" s="119"/>
      <c r="D91" s="119"/>
      <c r="E91" s="119"/>
      <c r="F91" s="102"/>
    </row>
    <row r="92" spans="1:6" ht="23.1" customHeight="1" x14ac:dyDescent="0.3">
      <c r="A92" s="101"/>
      <c r="B92" s="47"/>
      <c r="C92" s="119"/>
      <c r="D92" s="119"/>
      <c r="E92" s="119"/>
      <c r="F92" s="102"/>
    </row>
    <row r="93" spans="1:6" ht="23.1" customHeight="1" x14ac:dyDescent="0.3">
      <c r="A93" s="101"/>
      <c r="B93" s="47"/>
      <c r="C93" s="119"/>
      <c r="D93" s="119"/>
      <c r="E93" s="119"/>
      <c r="F93" s="102"/>
    </row>
    <row r="94" spans="1:6" ht="23.1" customHeight="1" x14ac:dyDescent="0.3">
      <c r="A94" s="101"/>
      <c r="B94" s="47"/>
      <c r="C94" s="119"/>
      <c r="D94" s="119"/>
      <c r="E94" s="119"/>
      <c r="F94" s="102"/>
    </row>
    <row r="95" spans="1:6" ht="23.1" customHeight="1" x14ac:dyDescent="0.3">
      <c r="A95" s="101"/>
      <c r="B95" s="47"/>
      <c r="C95" s="119"/>
      <c r="D95" s="119"/>
      <c r="E95" s="119"/>
      <c r="F95" s="102"/>
    </row>
    <row r="96" spans="1:6" ht="23.1" customHeight="1" x14ac:dyDescent="0.3">
      <c r="A96" s="101"/>
      <c r="B96" s="47"/>
      <c r="C96" s="119"/>
      <c r="D96" s="119"/>
      <c r="E96" s="119"/>
      <c r="F96" s="102"/>
    </row>
    <row r="97" spans="1:6" ht="23.1" customHeight="1" x14ac:dyDescent="0.3">
      <c r="A97" s="101"/>
      <c r="B97" s="47"/>
      <c r="C97" s="119"/>
      <c r="D97" s="119"/>
      <c r="E97" s="119"/>
      <c r="F97" s="102"/>
    </row>
    <row r="98" spans="1:6" ht="23.1" customHeight="1" x14ac:dyDescent="0.3">
      <c r="A98" s="101"/>
      <c r="B98" s="47"/>
      <c r="C98" s="119"/>
      <c r="D98" s="119"/>
      <c r="E98" s="119"/>
      <c r="F98" s="102"/>
    </row>
    <row r="99" spans="1:6" ht="23.1" customHeight="1" x14ac:dyDescent="0.3">
      <c r="A99" s="101"/>
      <c r="B99" s="47"/>
      <c r="C99" s="119"/>
      <c r="D99" s="119"/>
      <c r="E99" s="119"/>
      <c r="F99" s="102"/>
    </row>
    <row r="100" spans="1:6" ht="23.1" customHeight="1" x14ac:dyDescent="0.3">
      <c r="A100" s="101"/>
      <c r="B100" s="47"/>
      <c r="C100" s="119"/>
      <c r="D100" s="119"/>
      <c r="E100" s="119"/>
      <c r="F100" s="102"/>
    </row>
    <row r="101" spans="1:6" ht="23.1" customHeight="1" x14ac:dyDescent="0.3">
      <c r="A101" s="101"/>
      <c r="B101" s="47"/>
      <c r="C101" s="119"/>
      <c r="D101" s="119"/>
      <c r="E101" s="119"/>
      <c r="F101" s="102"/>
    </row>
    <row r="102" spans="1:6" ht="23.1" customHeight="1" x14ac:dyDescent="0.3">
      <c r="A102" s="101"/>
      <c r="B102" s="47"/>
      <c r="C102" s="119"/>
      <c r="D102" s="119"/>
      <c r="E102" s="119"/>
      <c r="F102" s="102"/>
    </row>
    <row r="103" spans="1:6" ht="23.1" customHeight="1" x14ac:dyDescent="0.3">
      <c r="A103" s="101"/>
      <c r="B103" s="47"/>
      <c r="C103" s="119"/>
      <c r="D103" s="119"/>
      <c r="E103" s="119"/>
      <c r="F103" s="102"/>
    </row>
    <row r="104" spans="1:6" ht="23.1" customHeight="1" x14ac:dyDescent="0.3">
      <c r="A104" s="101"/>
      <c r="B104" s="47"/>
      <c r="C104" s="119"/>
      <c r="D104" s="119"/>
      <c r="E104" s="119"/>
      <c r="F104" s="102"/>
    </row>
    <row r="105" spans="1:6" s="104" customFormat="1" ht="23.1" customHeight="1" x14ac:dyDescent="0.3">
      <c r="A105" s="101"/>
      <c r="B105" s="47"/>
      <c r="C105" s="119"/>
      <c r="D105" s="119"/>
      <c r="E105" s="119"/>
      <c r="F105" s="102"/>
    </row>
    <row r="106" spans="1:6" ht="23.1" customHeight="1" x14ac:dyDescent="0.3">
      <c r="A106" s="101"/>
      <c r="B106" s="47"/>
      <c r="C106" s="119"/>
      <c r="D106" s="119"/>
      <c r="E106" s="119"/>
      <c r="F106" s="102"/>
    </row>
    <row r="107" spans="1:6" ht="23.1" customHeight="1" x14ac:dyDescent="0.3">
      <c r="A107" s="101"/>
      <c r="B107" s="47"/>
      <c r="C107" s="119"/>
      <c r="D107" s="119"/>
      <c r="E107" s="119"/>
      <c r="F107" s="102"/>
    </row>
    <row r="108" spans="1:6" ht="23.1" customHeight="1" x14ac:dyDescent="0.3">
      <c r="A108" s="101"/>
      <c r="B108" s="47"/>
      <c r="C108" s="119"/>
      <c r="D108" s="119"/>
      <c r="E108" s="119"/>
      <c r="F108" s="102"/>
    </row>
    <row r="109" spans="1:6" ht="23.1" customHeight="1" x14ac:dyDescent="0.3">
      <c r="A109" s="101"/>
      <c r="B109" s="47"/>
      <c r="C109" s="119"/>
      <c r="D109" s="119"/>
      <c r="E109" s="119"/>
      <c r="F109" s="102"/>
    </row>
    <row r="110" spans="1:6" ht="23.1" customHeight="1" x14ac:dyDescent="0.3">
      <c r="A110" s="101"/>
      <c r="B110" s="47"/>
      <c r="C110" s="119"/>
      <c r="D110" s="119"/>
      <c r="E110" s="119"/>
      <c r="F110" s="102"/>
    </row>
    <row r="111" spans="1:6" ht="23.1" customHeight="1" x14ac:dyDescent="0.3">
      <c r="A111" s="101"/>
      <c r="B111" s="47"/>
      <c r="C111" s="119"/>
      <c r="D111" s="119"/>
      <c r="E111" s="119"/>
      <c r="F111" s="102"/>
    </row>
    <row r="112" spans="1:6" ht="23.1" customHeight="1" x14ac:dyDescent="0.3">
      <c r="A112" s="101"/>
      <c r="B112" s="47"/>
      <c r="C112" s="119"/>
      <c r="D112" s="119"/>
      <c r="E112" s="119"/>
      <c r="F112" s="102"/>
    </row>
    <row r="113" spans="1:6" ht="23.1" customHeight="1" x14ac:dyDescent="0.3">
      <c r="A113" s="101"/>
      <c r="B113" s="47"/>
      <c r="C113" s="119"/>
      <c r="D113" s="119"/>
      <c r="E113" s="120"/>
      <c r="F113" s="102"/>
    </row>
    <row r="114" spans="1:6" ht="23.1" customHeight="1" x14ac:dyDescent="0.3">
      <c r="A114" s="101"/>
      <c r="B114" s="47"/>
      <c r="C114" s="119"/>
      <c r="D114" s="119"/>
      <c r="E114" s="120"/>
      <c r="F114" s="102"/>
    </row>
    <row r="115" spans="1:6" ht="23.1" customHeight="1" x14ac:dyDescent="0.3">
      <c r="A115" s="101"/>
      <c r="B115" s="47"/>
      <c r="C115" s="119"/>
      <c r="D115" s="119"/>
      <c r="E115" s="120"/>
      <c r="F115" s="102"/>
    </row>
    <row r="116" spans="1:6" ht="23.1" customHeight="1" x14ac:dyDescent="0.3">
      <c r="A116" s="101"/>
      <c r="B116" s="47"/>
      <c r="C116" s="119"/>
      <c r="D116" s="119"/>
      <c r="E116" s="120"/>
      <c r="F116" s="102"/>
    </row>
    <row r="117" spans="1:6" ht="23.1" customHeight="1" x14ac:dyDescent="0.3">
      <c r="A117" s="101"/>
      <c r="B117" s="47"/>
      <c r="C117" s="119"/>
      <c r="D117" s="119"/>
      <c r="E117" s="120"/>
      <c r="F117" s="102"/>
    </row>
    <row r="118" spans="1:6" ht="23.1" customHeight="1" x14ac:dyDescent="0.3">
      <c r="A118" s="101"/>
      <c r="B118" s="47"/>
      <c r="C118" s="119"/>
      <c r="D118" s="119"/>
      <c r="E118" s="120"/>
      <c r="F118" s="102"/>
    </row>
    <row r="119" spans="1:6" ht="23.1" customHeight="1" x14ac:dyDescent="0.3">
      <c r="A119" s="101"/>
      <c r="B119" s="47"/>
      <c r="C119" s="119"/>
      <c r="D119" s="119"/>
      <c r="E119" s="120"/>
      <c r="F119" s="102"/>
    </row>
    <row r="120" spans="1:6" ht="23.1" customHeight="1" x14ac:dyDescent="0.3">
      <c r="A120" s="101"/>
      <c r="B120" s="47"/>
      <c r="C120" s="119"/>
      <c r="D120" s="119"/>
      <c r="E120" s="120"/>
      <c r="F120" s="102"/>
    </row>
    <row r="121" spans="1:6" s="104" customFormat="1" ht="23.1" customHeight="1" x14ac:dyDescent="0.3">
      <c r="A121" s="101"/>
      <c r="B121" s="47"/>
      <c r="C121" s="119"/>
      <c r="D121" s="119"/>
      <c r="E121" s="120"/>
      <c r="F121" s="102"/>
    </row>
    <row r="122" spans="1:6" ht="23.1" customHeight="1" x14ac:dyDescent="0.3">
      <c r="A122" s="341"/>
      <c r="B122" s="342"/>
      <c r="C122" s="119"/>
      <c r="D122" s="119"/>
      <c r="E122" s="120"/>
      <c r="F122" s="102"/>
    </row>
    <row r="123" spans="1:6" ht="23.1" customHeight="1" x14ac:dyDescent="0.3">
      <c r="A123" s="101"/>
      <c r="B123" s="47"/>
      <c r="C123" s="119"/>
      <c r="D123" s="119"/>
      <c r="E123" s="120"/>
      <c r="F123" s="102"/>
    </row>
    <row r="124" spans="1:6" ht="23.1" customHeight="1" x14ac:dyDescent="0.3">
      <c r="A124" s="101"/>
      <c r="B124" s="47"/>
      <c r="C124" s="119"/>
      <c r="D124" s="119"/>
      <c r="E124" s="120"/>
      <c r="F124" s="102"/>
    </row>
    <row r="125" spans="1:6" ht="23.1" customHeight="1" x14ac:dyDescent="0.3">
      <c r="A125" s="101"/>
      <c r="B125" s="47"/>
      <c r="C125" s="119"/>
      <c r="D125" s="119"/>
      <c r="E125" s="120"/>
      <c r="F125" s="102"/>
    </row>
    <row r="126" spans="1:6" ht="23.1" customHeight="1" x14ac:dyDescent="0.3">
      <c r="A126" s="101"/>
      <c r="B126" s="47"/>
      <c r="C126" s="119"/>
      <c r="D126" s="119"/>
      <c r="E126" s="120"/>
      <c r="F126" s="102"/>
    </row>
    <row r="127" spans="1:6" ht="23.1" customHeight="1" x14ac:dyDescent="0.3">
      <c r="A127" s="101"/>
      <c r="B127" s="47"/>
      <c r="C127" s="119"/>
      <c r="D127" s="119"/>
      <c r="E127" s="120"/>
      <c r="F127" s="102"/>
    </row>
    <row r="128" spans="1:6" ht="23.1" customHeight="1" x14ac:dyDescent="0.3">
      <c r="A128" s="101"/>
      <c r="B128" s="47"/>
      <c r="C128" s="119"/>
      <c r="D128" s="119"/>
      <c r="E128" s="120"/>
      <c r="F128" s="102"/>
    </row>
    <row r="129" spans="1:6" ht="23.1" customHeight="1" x14ac:dyDescent="0.3">
      <c r="A129" s="101"/>
      <c r="B129" s="47"/>
      <c r="C129" s="119"/>
      <c r="D129" s="119"/>
      <c r="E129" s="120"/>
      <c r="F129" s="102"/>
    </row>
    <row r="130" spans="1:6" ht="23.1" customHeight="1" x14ac:dyDescent="0.3">
      <c r="A130" s="101"/>
      <c r="B130" s="47"/>
      <c r="C130" s="119"/>
      <c r="D130" s="119"/>
      <c r="E130" s="120"/>
      <c r="F130" s="102"/>
    </row>
    <row r="131" spans="1:6" ht="23.1" customHeight="1" x14ac:dyDescent="0.3">
      <c r="A131" s="101"/>
      <c r="B131" s="47"/>
      <c r="C131" s="119"/>
      <c r="D131" s="119"/>
      <c r="E131" s="120"/>
      <c r="F131" s="102"/>
    </row>
    <row r="132" spans="1:6" ht="23.1" customHeight="1" x14ac:dyDescent="0.3">
      <c r="A132" s="101"/>
      <c r="B132" s="47"/>
      <c r="C132" s="119"/>
      <c r="D132" s="119"/>
      <c r="E132" s="120"/>
      <c r="F132" s="102"/>
    </row>
    <row r="133" spans="1:6" ht="23.1" customHeight="1" x14ac:dyDescent="0.3">
      <c r="A133" s="101"/>
      <c r="B133" s="47"/>
      <c r="C133" s="119"/>
      <c r="D133" s="119"/>
      <c r="E133" s="120"/>
      <c r="F133" s="102"/>
    </row>
    <row r="134" spans="1:6" ht="23.1" customHeight="1" x14ac:dyDescent="0.3">
      <c r="A134" s="101"/>
      <c r="B134" s="47"/>
      <c r="C134" s="119"/>
      <c r="D134" s="119"/>
      <c r="E134" s="120"/>
      <c r="F134" s="102"/>
    </row>
    <row r="135" spans="1:6" ht="23.1" customHeight="1" x14ac:dyDescent="0.3">
      <c r="A135" s="101"/>
      <c r="B135" s="47"/>
      <c r="C135" s="119"/>
      <c r="D135" s="119"/>
      <c r="E135" s="120"/>
      <c r="F135" s="102"/>
    </row>
    <row r="136" spans="1:6" ht="23.1" customHeight="1" x14ac:dyDescent="0.3">
      <c r="A136" s="101"/>
      <c r="B136" s="47"/>
      <c r="C136" s="119"/>
      <c r="D136" s="119"/>
      <c r="E136" s="120"/>
      <c r="F136" s="102"/>
    </row>
    <row r="137" spans="1:6" s="104" customFormat="1" ht="23.1" customHeight="1" x14ac:dyDescent="0.3">
      <c r="A137" s="101"/>
      <c r="B137" s="47"/>
      <c r="C137" s="119"/>
      <c r="D137" s="119"/>
      <c r="E137" s="120"/>
      <c r="F137" s="102"/>
    </row>
    <row r="138" spans="1:6" ht="23.1" customHeight="1" x14ac:dyDescent="0.3">
      <c r="A138" s="341"/>
      <c r="B138" s="342"/>
      <c r="C138" s="119"/>
      <c r="D138" s="119"/>
      <c r="E138" s="120"/>
      <c r="F138" s="102"/>
    </row>
    <row r="139" spans="1:6" ht="23.1" customHeight="1" x14ac:dyDescent="0.3">
      <c r="A139" s="101"/>
      <c r="B139" s="47"/>
      <c r="C139" s="119"/>
      <c r="D139" s="119"/>
      <c r="E139" s="120"/>
      <c r="F139" s="102"/>
    </row>
    <row r="140" spans="1:6" ht="23.1" customHeight="1" x14ac:dyDescent="0.3">
      <c r="A140" s="106"/>
      <c r="B140" s="47"/>
      <c r="C140" s="119"/>
      <c r="D140" s="119"/>
      <c r="E140" s="120"/>
      <c r="F140" s="102"/>
    </row>
    <row r="141" spans="1:6" ht="23.1" customHeight="1" x14ac:dyDescent="0.3">
      <c r="A141" s="101"/>
      <c r="B141" s="47"/>
      <c r="C141" s="119"/>
      <c r="D141" s="119"/>
      <c r="E141" s="120"/>
      <c r="F141" s="102"/>
    </row>
    <row r="142" spans="1:6" ht="23.1" customHeight="1" x14ac:dyDescent="0.3">
      <c r="A142" s="106"/>
      <c r="B142" s="47"/>
      <c r="C142" s="119"/>
      <c r="D142" s="119"/>
      <c r="E142" s="120"/>
      <c r="F142" s="102"/>
    </row>
    <row r="143" spans="1:6" ht="23.1" customHeight="1" x14ac:dyDescent="0.3">
      <c r="A143" s="108"/>
      <c r="B143" s="117"/>
      <c r="C143" s="123"/>
      <c r="D143" s="123"/>
      <c r="E143" s="124"/>
    </row>
    <row r="144" spans="1:6" ht="23.1" customHeight="1" x14ac:dyDescent="0.3">
      <c r="A144" s="109"/>
      <c r="B144" s="54"/>
      <c r="C144" s="46"/>
      <c r="D144" s="46"/>
      <c r="E144" s="53"/>
    </row>
    <row r="145" spans="1:5" ht="23.1" customHeight="1" x14ac:dyDescent="0.3">
      <c r="A145" s="109"/>
      <c r="B145" s="54"/>
      <c r="C145" s="46"/>
      <c r="D145" s="46"/>
      <c r="E145" s="53"/>
    </row>
    <row r="146" spans="1:5" ht="23.1" customHeight="1" x14ac:dyDescent="0.3">
      <c r="A146" s="109"/>
      <c r="B146" s="54"/>
      <c r="C146" s="46"/>
      <c r="D146" s="46"/>
      <c r="E146" s="53"/>
    </row>
    <row r="147" spans="1:5" ht="23.1" customHeight="1" x14ac:dyDescent="0.3">
      <c r="A147" s="109"/>
      <c r="B147" s="54"/>
      <c r="C147" s="46"/>
      <c r="D147" s="46"/>
      <c r="E147" s="53"/>
    </row>
    <row r="148" spans="1:5" ht="23.1" customHeight="1" x14ac:dyDescent="0.3">
      <c r="A148" s="109"/>
      <c r="B148" s="54"/>
      <c r="C148" s="46"/>
      <c r="D148" s="46"/>
      <c r="E148" s="53"/>
    </row>
    <row r="149" spans="1:5" ht="23.1" customHeight="1" x14ac:dyDescent="0.3">
      <c r="A149" s="109"/>
      <c r="B149" s="54"/>
      <c r="C149" s="46"/>
      <c r="D149" s="46"/>
      <c r="E149" s="53"/>
    </row>
    <row r="150" spans="1:5" x14ac:dyDescent="0.3">
      <c r="A150" s="109"/>
      <c r="B150" s="54"/>
      <c r="C150" s="46"/>
      <c r="D150" s="46"/>
      <c r="E150" s="53"/>
    </row>
    <row r="151" spans="1:5" x14ac:dyDescent="0.3">
      <c r="A151" s="109"/>
      <c r="B151" s="54"/>
      <c r="C151" s="46"/>
      <c r="D151" s="46"/>
      <c r="E151" s="53"/>
    </row>
    <row r="152" spans="1:5" x14ac:dyDescent="0.3">
      <c r="A152" s="109"/>
      <c r="B152" s="54"/>
      <c r="C152" s="46"/>
      <c r="D152" s="46"/>
      <c r="E152" s="53"/>
    </row>
    <row r="153" spans="1:5" s="104" customFormat="1" x14ac:dyDescent="0.3">
      <c r="A153" s="110"/>
      <c r="B153" s="55"/>
      <c r="C153" s="56"/>
      <c r="D153" s="56"/>
      <c r="E153" s="51"/>
    </row>
    <row r="154" spans="1:5" x14ac:dyDescent="0.3">
      <c r="A154" s="335"/>
      <c r="B154" s="336"/>
      <c r="C154" s="123"/>
      <c r="D154" s="123"/>
      <c r="E154" s="124"/>
    </row>
    <row r="155" spans="1:5" x14ac:dyDescent="0.3">
      <c r="A155" s="109"/>
      <c r="B155" s="54"/>
      <c r="C155" s="46"/>
      <c r="D155" s="46"/>
      <c r="E155" s="53"/>
    </row>
    <row r="156" spans="1:5" x14ac:dyDescent="0.3">
      <c r="A156" s="109"/>
      <c r="B156" s="54"/>
      <c r="C156" s="46"/>
      <c r="D156" s="46"/>
      <c r="E156" s="53"/>
    </row>
    <row r="157" spans="1:5" x14ac:dyDescent="0.3">
      <c r="A157" s="109"/>
      <c r="B157" s="54"/>
      <c r="C157" s="46"/>
      <c r="D157" s="46"/>
      <c r="E157" s="53"/>
    </row>
    <row r="158" spans="1:5" x14ac:dyDescent="0.3">
      <c r="A158" s="109"/>
      <c r="B158" s="54"/>
      <c r="C158" s="46"/>
      <c r="D158" s="46"/>
      <c r="E158" s="53"/>
    </row>
    <row r="159" spans="1:5" x14ac:dyDescent="0.3">
      <c r="A159" s="109"/>
      <c r="B159" s="54"/>
      <c r="C159" s="46"/>
      <c r="D159" s="46"/>
      <c r="E159" s="53"/>
    </row>
    <row r="160" spans="1:5" x14ac:dyDescent="0.3">
      <c r="A160" s="109"/>
      <c r="B160" s="54"/>
      <c r="C160" s="46"/>
      <c r="D160" s="46"/>
      <c r="E160" s="53"/>
    </row>
    <row r="161" spans="1:5" x14ac:dyDescent="0.3">
      <c r="A161" s="109"/>
      <c r="B161" s="54"/>
      <c r="C161" s="46"/>
      <c r="D161" s="46"/>
      <c r="E161" s="53"/>
    </row>
    <row r="162" spans="1:5" x14ac:dyDescent="0.3">
      <c r="A162" s="109"/>
      <c r="B162" s="54"/>
      <c r="C162" s="46"/>
      <c r="D162" s="46"/>
      <c r="E162" s="53"/>
    </row>
    <row r="163" spans="1:5" x14ac:dyDescent="0.3">
      <c r="A163" s="109"/>
      <c r="B163" s="54"/>
      <c r="C163" s="46"/>
      <c r="D163" s="46"/>
      <c r="E163" s="53"/>
    </row>
    <row r="164" spans="1:5" x14ac:dyDescent="0.3">
      <c r="A164" s="109"/>
      <c r="B164" s="54"/>
      <c r="C164" s="46"/>
      <c r="D164" s="46"/>
      <c r="E164" s="53"/>
    </row>
    <row r="165" spans="1:5" x14ac:dyDescent="0.3">
      <c r="A165" s="109"/>
      <c r="B165" s="54"/>
      <c r="C165" s="46"/>
      <c r="D165" s="46"/>
      <c r="E165" s="53"/>
    </row>
    <row r="166" spans="1:5" x14ac:dyDescent="0.3">
      <c r="A166" s="109"/>
      <c r="B166" s="54"/>
      <c r="C166" s="46"/>
      <c r="D166" s="46"/>
      <c r="E166" s="53"/>
    </row>
    <row r="167" spans="1:5" x14ac:dyDescent="0.3">
      <c r="A167" s="109"/>
      <c r="B167" s="54"/>
      <c r="C167" s="46"/>
      <c r="D167" s="46"/>
      <c r="E167" s="53"/>
    </row>
    <row r="168" spans="1:5" x14ac:dyDescent="0.3">
      <c r="A168" s="109"/>
      <c r="B168" s="54"/>
      <c r="C168" s="46"/>
      <c r="D168" s="46"/>
      <c r="E168" s="53"/>
    </row>
    <row r="169" spans="1:5" s="104" customFormat="1" x14ac:dyDescent="0.3">
      <c r="A169" s="110"/>
      <c r="B169" s="55"/>
      <c r="C169" s="56"/>
      <c r="D169" s="56"/>
      <c r="E169" s="51"/>
    </row>
    <row r="170" spans="1:5" x14ac:dyDescent="0.3">
      <c r="A170" s="108"/>
      <c r="B170" s="117"/>
      <c r="C170" s="123"/>
      <c r="D170" s="123"/>
      <c r="E170" s="124"/>
    </row>
    <row r="171" spans="1:5" x14ac:dyDescent="0.3">
      <c r="A171" s="109"/>
      <c r="B171" s="54"/>
      <c r="C171" s="46"/>
      <c r="D171" s="46"/>
      <c r="E171" s="53"/>
    </row>
    <row r="172" spans="1:5" x14ac:dyDescent="0.3">
      <c r="A172" s="109"/>
      <c r="B172" s="54"/>
      <c r="C172" s="46"/>
      <c r="D172" s="46"/>
      <c r="E172" s="53"/>
    </row>
    <row r="173" spans="1:5" x14ac:dyDescent="0.3">
      <c r="A173" s="109"/>
      <c r="B173" s="54"/>
      <c r="C173" s="46"/>
      <c r="D173" s="46"/>
      <c r="E173" s="53"/>
    </row>
    <row r="174" spans="1:5" x14ac:dyDescent="0.3">
      <c r="A174" s="109"/>
      <c r="B174" s="54"/>
      <c r="C174" s="46"/>
      <c r="D174" s="46"/>
      <c r="E174" s="53"/>
    </row>
    <row r="175" spans="1:5" x14ac:dyDescent="0.3">
      <c r="A175" s="109"/>
      <c r="B175" s="54"/>
      <c r="C175" s="46"/>
      <c r="D175" s="46"/>
      <c r="E175" s="53"/>
    </row>
    <row r="176" spans="1:5" s="104" customFormat="1" x14ac:dyDescent="0.3">
      <c r="A176" s="110"/>
      <c r="B176" s="55"/>
      <c r="C176" s="56"/>
      <c r="D176" s="56"/>
      <c r="E176" s="51"/>
    </row>
    <row r="177" spans="1:5" x14ac:dyDescent="0.3">
      <c r="A177" s="335"/>
      <c r="B177" s="336"/>
      <c r="C177" s="123"/>
      <c r="D177" s="123"/>
      <c r="E177" s="124"/>
    </row>
    <row r="178" spans="1:5" x14ac:dyDescent="0.3">
      <c r="A178" s="109"/>
      <c r="B178" s="54"/>
      <c r="C178" s="46"/>
      <c r="D178" s="46"/>
      <c r="E178" s="53"/>
    </row>
    <row r="179" spans="1:5" x14ac:dyDescent="0.3">
      <c r="A179" s="109"/>
      <c r="B179" s="54"/>
      <c r="C179" s="46"/>
      <c r="D179" s="46"/>
      <c r="E179" s="53"/>
    </row>
    <row r="180" spans="1:5" x14ac:dyDescent="0.3">
      <c r="A180" s="109"/>
      <c r="B180" s="54"/>
      <c r="C180" s="46"/>
      <c r="D180" s="46"/>
      <c r="E180" s="53"/>
    </row>
    <row r="181" spans="1:5" x14ac:dyDescent="0.3">
      <c r="A181" s="109"/>
      <c r="B181" s="54"/>
      <c r="C181" s="46"/>
      <c r="D181" s="46"/>
      <c r="E181" s="53"/>
    </row>
    <row r="182" spans="1:5" x14ac:dyDescent="0.3">
      <c r="A182" s="109"/>
      <c r="B182" s="54"/>
      <c r="C182" s="46"/>
      <c r="D182" s="46"/>
      <c r="E182" s="53"/>
    </row>
    <row r="183" spans="1:5" x14ac:dyDescent="0.3">
      <c r="A183" s="109"/>
      <c r="B183" s="54"/>
      <c r="C183" s="46"/>
      <c r="D183" s="46"/>
      <c r="E183" s="53"/>
    </row>
    <row r="184" spans="1:5" x14ac:dyDescent="0.3">
      <c r="A184" s="109"/>
      <c r="B184" s="54"/>
      <c r="C184" s="46"/>
      <c r="D184" s="46"/>
      <c r="E184" s="53"/>
    </row>
    <row r="185" spans="1:5" s="104" customFormat="1" x14ac:dyDescent="0.3">
      <c r="A185" s="110"/>
      <c r="B185" s="55"/>
      <c r="C185" s="56"/>
      <c r="D185" s="56"/>
      <c r="E185" s="51"/>
    </row>
    <row r="186" spans="1:5" x14ac:dyDescent="0.3">
      <c r="A186" s="335"/>
      <c r="B186" s="336"/>
      <c r="C186" s="123"/>
      <c r="D186" s="123"/>
      <c r="E186" s="124"/>
    </row>
    <row r="187" spans="1:5" x14ac:dyDescent="0.3">
      <c r="A187" s="109"/>
      <c r="B187" s="54"/>
      <c r="C187" s="46"/>
      <c r="D187" s="46"/>
      <c r="E187" s="53"/>
    </row>
    <row r="188" spans="1:5" x14ac:dyDescent="0.3">
      <c r="A188" s="109"/>
      <c r="B188" s="54"/>
      <c r="C188" s="46"/>
      <c r="D188" s="46"/>
      <c r="E188" s="53"/>
    </row>
    <row r="189" spans="1:5" x14ac:dyDescent="0.3">
      <c r="A189" s="109"/>
      <c r="B189" s="54"/>
      <c r="C189" s="46"/>
      <c r="D189" s="46"/>
      <c r="E189" s="53"/>
    </row>
    <row r="190" spans="1:5" x14ac:dyDescent="0.3">
      <c r="A190" s="109"/>
      <c r="B190" s="54"/>
      <c r="C190" s="46"/>
      <c r="D190" s="46"/>
      <c r="E190" s="53"/>
    </row>
    <row r="191" spans="1:5" x14ac:dyDescent="0.3">
      <c r="A191" s="109"/>
      <c r="B191" s="54"/>
      <c r="C191" s="46"/>
      <c r="D191" s="46"/>
      <c r="E191" s="53"/>
    </row>
    <row r="192" spans="1:5" x14ac:dyDescent="0.3">
      <c r="A192" s="109"/>
      <c r="B192" s="54"/>
      <c r="C192" s="46"/>
      <c r="D192" s="46"/>
      <c r="E192" s="53"/>
    </row>
    <row r="193" spans="1:5" x14ac:dyDescent="0.3">
      <c r="A193" s="109"/>
      <c r="B193" s="54"/>
      <c r="C193" s="46"/>
      <c r="D193" s="46"/>
      <c r="E193" s="53"/>
    </row>
    <row r="194" spans="1:5" x14ac:dyDescent="0.3">
      <c r="A194" s="109"/>
      <c r="B194" s="54"/>
      <c r="C194" s="46"/>
      <c r="D194" s="46"/>
      <c r="E194" s="53"/>
    </row>
    <row r="195" spans="1:5" x14ac:dyDescent="0.3">
      <c r="A195" s="109"/>
      <c r="B195" s="54"/>
      <c r="C195" s="46"/>
      <c r="D195" s="46"/>
      <c r="E195" s="53"/>
    </row>
    <row r="196" spans="1:5" x14ac:dyDescent="0.3">
      <c r="A196" s="109"/>
      <c r="B196" s="54"/>
      <c r="C196" s="46"/>
      <c r="D196" s="46"/>
      <c r="E196" s="53"/>
    </row>
    <row r="197" spans="1:5" x14ac:dyDescent="0.3">
      <c r="A197" s="109"/>
      <c r="B197" s="54"/>
      <c r="C197" s="46"/>
      <c r="D197" s="46"/>
      <c r="E197" s="53"/>
    </row>
    <row r="198" spans="1:5" x14ac:dyDescent="0.3">
      <c r="A198" s="109"/>
      <c r="B198" s="54"/>
      <c r="C198" s="46"/>
      <c r="D198" s="46"/>
      <c r="E198" s="53"/>
    </row>
    <row r="199" spans="1:5" x14ac:dyDescent="0.3">
      <c r="A199" s="109"/>
      <c r="B199" s="54"/>
      <c r="C199" s="46"/>
      <c r="D199" s="46"/>
      <c r="E199" s="53"/>
    </row>
    <row r="200" spans="1:5" x14ac:dyDescent="0.3">
      <c r="A200" s="109"/>
      <c r="B200" s="54"/>
      <c r="C200" s="46"/>
      <c r="D200" s="46"/>
      <c r="E200" s="53"/>
    </row>
    <row r="201" spans="1:5" s="104" customFormat="1" x14ac:dyDescent="0.3">
      <c r="A201" s="110"/>
      <c r="B201" s="55"/>
      <c r="C201" s="56"/>
      <c r="D201" s="56"/>
      <c r="E201" s="51"/>
    </row>
    <row r="202" spans="1:5" x14ac:dyDescent="0.3">
      <c r="A202" s="108"/>
      <c r="B202" s="117"/>
      <c r="C202" s="123"/>
      <c r="D202" s="123"/>
      <c r="E202" s="124"/>
    </row>
    <row r="203" spans="1:5" x14ac:dyDescent="0.3">
      <c r="A203" s="109"/>
      <c r="B203" s="54"/>
      <c r="C203" s="46"/>
      <c r="D203" s="46"/>
      <c r="E203" s="53"/>
    </row>
    <row r="204" spans="1:5" x14ac:dyDescent="0.3">
      <c r="A204" s="109"/>
      <c r="B204" s="54"/>
      <c r="C204" s="46"/>
      <c r="D204" s="46"/>
      <c r="E204" s="53"/>
    </row>
    <row r="205" spans="1:5" x14ac:dyDescent="0.3">
      <c r="A205" s="109"/>
      <c r="B205" s="54"/>
      <c r="C205" s="46"/>
      <c r="D205" s="46"/>
      <c r="E205" s="53"/>
    </row>
    <row r="206" spans="1:5" x14ac:dyDescent="0.3">
      <c r="A206" s="109"/>
      <c r="B206" s="54"/>
      <c r="C206" s="46"/>
      <c r="D206" s="46"/>
      <c r="E206" s="53"/>
    </row>
    <row r="207" spans="1:5" x14ac:dyDescent="0.3">
      <c r="A207" s="109"/>
      <c r="B207" s="54"/>
      <c r="C207" s="46"/>
      <c r="D207" s="46"/>
      <c r="E207" s="53"/>
    </row>
    <row r="208" spans="1:5" x14ac:dyDescent="0.3">
      <c r="A208" s="109"/>
      <c r="B208" s="54"/>
      <c r="C208" s="46"/>
      <c r="D208" s="46"/>
      <c r="E208" s="53"/>
    </row>
    <row r="209" spans="1:5" x14ac:dyDescent="0.3">
      <c r="A209" s="109"/>
      <c r="B209" s="54"/>
      <c r="C209" s="46"/>
      <c r="D209" s="46"/>
      <c r="E209" s="53"/>
    </row>
    <row r="210" spans="1:5" x14ac:dyDescent="0.3">
      <c r="A210" s="109"/>
      <c r="B210" s="54"/>
      <c r="C210" s="46"/>
      <c r="D210" s="46"/>
      <c r="E210" s="53"/>
    </row>
    <row r="211" spans="1:5" x14ac:dyDescent="0.3">
      <c r="A211" s="109"/>
      <c r="B211" s="54"/>
      <c r="C211" s="46"/>
      <c r="D211" s="46"/>
      <c r="E211" s="53"/>
    </row>
    <row r="212" spans="1:5" x14ac:dyDescent="0.3">
      <c r="A212" s="109"/>
      <c r="B212" s="54"/>
      <c r="C212" s="46"/>
      <c r="D212" s="46"/>
      <c r="E212" s="53"/>
    </row>
    <row r="213" spans="1:5" x14ac:dyDescent="0.3">
      <c r="A213" s="109"/>
      <c r="B213" s="54"/>
      <c r="C213" s="46"/>
      <c r="D213" s="46"/>
      <c r="E213" s="53"/>
    </row>
    <row r="214" spans="1:5" x14ac:dyDescent="0.3">
      <c r="A214" s="109"/>
      <c r="B214" s="54"/>
      <c r="C214" s="46"/>
      <c r="D214" s="46"/>
      <c r="E214" s="53"/>
    </row>
    <row r="215" spans="1:5" x14ac:dyDescent="0.3">
      <c r="A215" s="109"/>
      <c r="B215" s="54"/>
      <c r="C215" s="46"/>
      <c r="D215" s="46"/>
      <c r="E215" s="53"/>
    </row>
    <row r="216" spans="1:5" x14ac:dyDescent="0.3">
      <c r="A216" s="109"/>
      <c r="B216" s="54"/>
      <c r="C216" s="46"/>
      <c r="D216" s="46"/>
      <c r="E216" s="53"/>
    </row>
    <row r="217" spans="1:5" x14ac:dyDescent="0.3">
      <c r="A217" s="109"/>
      <c r="B217" s="54"/>
      <c r="C217" s="46"/>
      <c r="D217" s="46"/>
      <c r="E217" s="53"/>
    </row>
    <row r="218" spans="1:5" x14ac:dyDescent="0.3">
      <c r="A218" s="109"/>
      <c r="B218" s="54"/>
      <c r="C218" s="46"/>
      <c r="D218" s="46"/>
      <c r="E218" s="53"/>
    </row>
    <row r="219" spans="1:5" x14ac:dyDescent="0.3">
      <c r="A219" s="109"/>
      <c r="B219" s="54"/>
      <c r="C219" s="46"/>
      <c r="D219" s="46"/>
      <c r="E219" s="53"/>
    </row>
    <row r="220" spans="1:5" x14ac:dyDescent="0.3">
      <c r="A220" s="109"/>
      <c r="B220" s="54"/>
      <c r="C220" s="46"/>
      <c r="D220" s="46"/>
      <c r="E220" s="53"/>
    </row>
    <row r="221" spans="1:5" x14ac:dyDescent="0.3">
      <c r="A221" s="109"/>
      <c r="B221" s="54"/>
      <c r="C221" s="46"/>
      <c r="D221" s="46"/>
      <c r="E221" s="53"/>
    </row>
    <row r="222" spans="1:5" x14ac:dyDescent="0.3">
      <c r="A222" s="109"/>
      <c r="B222" s="54"/>
      <c r="C222" s="46"/>
      <c r="D222" s="46"/>
      <c r="E222" s="53"/>
    </row>
    <row r="223" spans="1:5" x14ac:dyDescent="0.3">
      <c r="A223" s="109"/>
      <c r="B223" s="54"/>
      <c r="C223" s="46"/>
      <c r="D223" s="46"/>
      <c r="E223" s="53"/>
    </row>
    <row r="224" spans="1:5" x14ac:dyDescent="0.3">
      <c r="A224" s="109"/>
      <c r="B224" s="54"/>
      <c r="C224" s="46"/>
      <c r="D224" s="46"/>
      <c r="E224" s="53"/>
    </row>
    <row r="225" spans="1:5" x14ac:dyDescent="0.3">
      <c r="A225" s="109"/>
      <c r="B225" s="54"/>
      <c r="C225" s="46"/>
      <c r="D225" s="46"/>
      <c r="E225" s="53"/>
    </row>
    <row r="226" spans="1:5" x14ac:dyDescent="0.3">
      <c r="A226" s="109"/>
      <c r="B226" s="54"/>
      <c r="C226" s="46"/>
      <c r="D226" s="46"/>
      <c r="E226" s="53"/>
    </row>
    <row r="227" spans="1:5" x14ac:dyDescent="0.3">
      <c r="A227" s="109"/>
      <c r="B227" s="54"/>
      <c r="C227" s="46"/>
      <c r="D227" s="46"/>
      <c r="E227" s="53"/>
    </row>
    <row r="228" spans="1:5" x14ac:dyDescent="0.3">
      <c r="A228" s="109"/>
      <c r="B228" s="54"/>
      <c r="C228" s="46"/>
      <c r="D228" s="46"/>
      <c r="E228" s="53"/>
    </row>
    <row r="229" spans="1:5" x14ac:dyDescent="0.3">
      <c r="A229" s="109"/>
      <c r="B229" s="54"/>
      <c r="C229" s="46"/>
      <c r="D229" s="46"/>
      <c r="E229" s="53"/>
    </row>
    <row r="230" spans="1:5" x14ac:dyDescent="0.3">
      <c r="A230" s="109"/>
      <c r="B230" s="54"/>
      <c r="C230" s="46"/>
      <c r="D230" s="46"/>
      <c r="E230" s="53"/>
    </row>
    <row r="231" spans="1:5" x14ac:dyDescent="0.3">
      <c r="A231" s="109"/>
      <c r="B231" s="54"/>
      <c r="C231" s="46"/>
      <c r="D231" s="46"/>
      <c r="E231" s="53"/>
    </row>
    <row r="232" spans="1:5" x14ac:dyDescent="0.3">
      <c r="A232" s="109"/>
      <c r="B232" s="54"/>
      <c r="C232" s="46"/>
      <c r="D232" s="46"/>
      <c r="E232" s="53"/>
    </row>
    <row r="233" spans="1:5" x14ac:dyDescent="0.3">
      <c r="A233" s="109"/>
      <c r="B233" s="54"/>
      <c r="C233" s="46"/>
      <c r="D233" s="46"/>
      <c r="E233" s="53"/>
    </row>
    <row r="234" spans="1:5" x14ac:dyDescent="0.3">
      <c r="A234" s="109"/>
      <c r="B234" s="54"/>
      <c r="C234" s="46"/>
      <c r="D234" s="46"/>
      <c r="E234" s="53"/>
    </row>
    <row r="235" spans="1:5" x14ac:dyDescent="0.3">
      <c r="A235" s="109"/>
      <c r="B235" s="54"/>
      <c r="C235" s="46"/>
      <c r="D235" s="46"/>
      <c r="E235" s="53"/>
    </row>
    <row r="236" spans="1:5" x14ac:dyDescent="0.3">
      <c r="A236" s="109"/>
      <c r="B236" s="54"/>
      <c r="C236" s="46"/>
      <c r="D236" s="46"/>
      <c r="E236" s="53"/>
    </row>
    <row r="237" spans="1:5" x14ac:dyDescent="0.3">
      <c r="A237" s="109"/>
      <c r="B237" s="54"/>
      <c r="C237" s="46"/>
      <c r="D237" s="46"/>
      <c r="E237" s="53"/>
    </row>
    <row r="238" spans="1:5" x14ac:dyDescent="0.3">
      <c r="A238" s="109"/>
      <c r="B238" s="54"/>
      <c r="C238" s="46"/>
      <c r="D238" s="46"/>
      <c r="E238" s="53"/>
    </row>
    <row r="239" spans="1:5" x14ac:dyDescent="0.3">
      <c r="A239" s="109"/>
      <c r="B239" s="54"/>
      <c r="C239" s="46"/>
      <c r="D239" s="46"/>
      <c r="E239" s="53"/>
    </row>
    <row r="240" spans="1:5" x14ac:dyDescent="0.3">
      <c r="A240" s="109"/>
      <c r="B240" s="54"/>
      <c r="C240" s="46"/>
      <c r="D240" s="46"/>
      <c r="E240" s="53"/>
    </row>
    <row r="241" spans="1:5" x14ac:dyDescent="0.3">
      <c r="A241" s="109"/>
      <c r="B241" s="54"/>
      <c r="C241" s="46"/>
      <c r="D241" s="46"/>
      <c r="E241" s="53"/>
    </row>
    <row r="242" spans="1:5" x14ac:dyDescent="0.3">
      <c r="A242" s="109"/>
      <c r="B242" s="54"/>
      <c r="C242" s="46"/>
      <c r="D242" s="46"/>
      <c r="E242" s="53"/>
    </row>
    <row r="243" spans="1:5" x14ac:dyDescent="0.3">
      <c r="A243" s="109"/>
      <c r="B243" s="54"/>
      <c r="C243" s="46"/>
      <c r="D243" s="46"/>
      <c r="E243" s="53"/>
    </row>
    <row r="244" spans="1:5" x14ac:dyDescent="0.3">
      <c r="A244" s="109"/>
      <c r="B244" s="54"/>
      <c r="C244" s="46"/>
      <c r="D244" s="46"/>
      <c r="E244" s="53"/>
    </row>
    <row r="245" spans="1:5" x14ac:dyDescent="0.3">
      <c r="A245" s="109"/>
      <c r="B245" s="54"/>
      <c r="C245" s="46"/>
      <c r="D245" s="46"/>
      <c r="E245" s="53"/>
    </row>
    <row r="246" spans="1:5" x14ac:dyDescent="0.3">
      <c r="A246" s="109"/>
      <c r="B246" s="54"/>
      <c r="C246" s="46"/>
      <c r="D246" s="46"/>
      <c r="E246" s="53"/>
    </row>
    <row r="247" spans="1:5" x14ac:dyDescent="0.3">
      <c r="A247" s="109"/>
      <c r="B247" s="54"/>
      <c r="C247" s="46"/>
      <c r="D247" s="46"/>
      <c r="E247" s="53"/>
    </row>
    <row r="248" spans="1:5" x14ac:dyDescent="0.3">
      <c r="A248" s="109"/>
      <c r="B248" s="54"/>
      <c r="C248" s="46"/>
      <c r="D248" s="46"/>
      <c r="E248" s="53"/>
    </row>
    <row r="249" spans="1:5" x14ac:dyDescent="0.3">
      <c r="A249" s="109"/>
      <c r="B249" s="54"/>
      <c r="C249" s="46"/>
      <c r="D249" s="46"/>
      <c r="E249" s="53"/>
    </row>
    <row r="250" spans="1:5" x14ac:dyDescent="0.3">
      <c r="A250" s="109"/>
      <c r="B250" s="54"/>
      <c r="C250" s="46"/>
      <c r="D250" s="46"/>
      <c r="E250" s="53"/>
    </row>
    <row r="251" spans="1:5" x14ac:dyDescent="0.3">
      <c r="A251" s="109"/>
      <c r="B251" s="54"/>
      <c r="C251" s="46"/>
      <c r="D251" s="46"/>
      <c r="E251" s="53"/>
    </row>
    <row r="252" spans="1:5" x14ac:dyDescent="0.3">
      <c r="A252" s="109"/>
      <c r="B252" s="54"/>
      <c r="C252" s="46"/>
      <c r="D252" s="46"/>
      <c r="E252" s="53"/>
    </row>
    <row r="253" spans="1:5" x14ac:dyDescent="0.3">
      <c r="A253" s="109"/>
      <c r="B253" s="54"/>
      <c r="C253" s="46"/>
      <c r="D253" s="46"/>
      <c r="E253" s="53"/>
    </row>
    <row r="254" spans="1:5" x14ac:dyDescent="0.3">
      <c r="A254" s="109"/>
      <c r="B254" s="54"/>
      <c r="C254" s="46"/>
      <c r="D254" s="46"/>
      <c r="E254" s="53"/>
    </row>
    <row r="255" spans="1:5" x14ac:dyDescent="0.3">
      <c r="A255" s="109"/>
      <c r="B255" s="54"/>
      <c r="C255" s="46"/>
      <c r="D255" s="46"/>
      <c r="E255" s="53"/>
    </row>
    <row r="256" spans="1:5" x14ac:dyDescent="0.3">
      <c r="A256" s="109"/>
      <c r="B256" s="54"/>
      <c r="C256" s="46"/>
      <c r="D256" s="46"/>
      <c r="E256" s="53"/>
    </row>
    <row r="257" spans="1:5" x14ac:dyDescent="0.3">
      <c r="A257" s="109"/>
      <c r="B257" s="54"/>
      <c r="C257" s="46"/>
      <c r="D257" s="46"/>
      <c r="E257" s="53"/>
    </row>
    <row r="258" spans="1:5" x14ac:dyDescent="0.3">
      <c r="A258" s="109"/>
      <c r="B258" s="54"/>
      <c r="C258" s="46"/>
      <c r="D258" s="46"/>
      <c r="E258" s="53"/>
    </row>
    <row r="259" spans="1:5" x14ac:dyDescent="0.3">
      <c r="A259" s="109"/>
      <c r="B259" s="54"/>
      <c r="C259" s="46"/>
      <c r="D259" s="46"/>
      <c r="E259" s="53"/>
    </row>
    <row r="260" spans="1:5" x14ac:dyDescent="0.3">
      <c r="A260" s="109"/>
      <c r="B260" s="54"/>
      <c r="C260" s="46"/>
      <c r="D260" s="46"/>
      <c r="E260" s="53"/>
    </row>
    <row r="261" spans="1:5" x14ac:dyDescent="0.3">
      <c r="A261" s="109"/>
      <c r="B261" s="54"/>
      <c r="C261" s="46"/>
      <c r="D261" s="46"/>
      <c r="E261" s="53"/>
    </row>
    <row r="262" spans="1:5" x14ac:dyDescent="0.3">
      <c r="A262" s="109"/>
      <c r="B262" s="54"/>
      <c r="C262" s="46"/>
      <c r="D262" s="46"/>
      <c r="E262" s="53"/>
    </row>
    <row r="263" spans="1:5" x14ac:dyDescent="0.3">
      <c r="A263" s="109"/>
      <c r="B263" s="54"/>
      <c r="C263" s="46"/>
      <c r="D263" s="46"/>
      <c r="E263" s="53"/>
    </row>
    <row r="264" spans="1:5" x14ac:dyDescent="0.3">
      <c r="A264" s="109"/>
      <c r="B264" s="54"/>
      <c r="C264" s="46"/>
      <c r="D264" s="46"/>
      <c r="E264" s="53"/>
    </row>
    <row r="265" spans="1:5" x14ac:dyDescent="0.3">
      <c r="A265" s="109"/>
      <c r="B265" s="54"/>
      <c r="C265" s="46"/>
      <c r="D265" s="46"/>
      <c r="E265" s="53"/>
    </row>
    <row r="266" spans="1:5" x14ac:dyDescent="0.3">
      <c r="A266" s="109"/>
      <c r="B266" s="54"/>
      <c r="C266" s="46"/>
      <c r="D266" s="46"/>
      <c r="E266" s="53"/>
    </row>
    <row r="267" spans="1:5" x14ac:dyDescent="0.3">
      <c r="A267" s="109"/>
      <c r="B267" s="54"/>
      <c r="C267" s="46"/>
      <c r="D267" s="46"/>
      <c r="E267" s="53"/>
    </row>
    <row r="268" spans="1:5" x14ac:dyDescent="0.3">
      <c r="A268" s="109"/>
      <c r="B268" s="54"/>
      <c r="C268" s="46"/>
      <c r="D268" s="46"/>
      <c r="E268" s="53"/>
    </row>
    <row r="269" spans="1:5" x14ac:dyDescent="0.3">
      <c r="A269" s="109"/>
      <c r="B269" s="54"/>
      <c r="C269" s="46"/>
      <c r="D269" s="46"/>
      <c r="E269" s="53"/>
    </row>
    <row r="270" spans="1:5" x14ac:dyDescent="0.3">
      <c r="A270" s="109"/>
      <c r="B270" s="54"/>
      <c r="C270" s="46"/>
      <c r="D270" s="46"/>
      <c r="E270" s="53"/>
    </row>
    <row r="271" spans="1:5" x14ac:dyDescent="0.3">
      <c r="A271" s="109"/>
      <c r="B271" s="54"/>
      <c r="C271" s="46"/>
      <c r="D271" s="46"/>
      <c r="E271" s="53"/>
    </row>
    <row r="272" spans="1:5" x14ac:dyDescent="0.3">
      <c r="A272" s="109"/>
      <c r="B272" s="54"/>
      <c r="C272" s="46"/>
      <c r="D272" s="46"/>
      <c r="E272" s="53"/>
    </row>
    <row r="273" spans="1:5" x14ac:dyDescent="0.3">
      <c r="A273" s="109"/>
      <c r="B273" s="54"/>
      <c r="C273" s="46"/>
      <c r="D273" s="46"/>
      <c r="E273" s="53"/>
    </row>
    <row r="274" spans="1:5" x14ac:dyDescent="0.3">
      <c r="A274" s="110"/>
      <c r="B274" s="55"/>
      <c r="C274" s="56"/>
      <c r="D274" s="56"/>
      <c r="E274" s="51"/>
    </row>
  </sheetData>
  <mergeCells count="11">
    <mergeCell ref="A186:B186"/>
    <mergeCell ref="A1:E1"/>
    <mergeCell ref="A3:A4"/>
    <mergeCell ref="B3:B4"/>
    <mergeCell ref="A90:B90"/>
    <mergeCell ref="A122:B122"/>
    <mergeCell ref="A138:B138"/>
    <mergeCell ref="A154:B154"/>
    <mergeCell ref="A177:B177"/>
    <mergeCell ref="D3:D4"/>
    <mergeCell ref="A2:E2"/>
  </mergeCells>
  <pageMargins left="0.51181102362204722" right="0.51181102362204722" top="0.94488188976377963" bottom="0.74803149606299213" header="0.31496062992125984" footer="0.31496062992125984"/>
  <pageSetup paperSize="9" scale="85" orientation="portrait" r:id="rId1"/>
  <headerFooter>
    <oddFooter>&amp;R&amp;"TH SarabunPSK,ตัวหนา"&amp;16การติดตามและประเมินผลแผนพัฒนาเทศบาลตำบลบางปู ประจำปีงบประมาณ พ.ศ. 2565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16" workbookViewId="0">
      <selection activeCell="A15" sqref="A15"/>
    </sheetView>
  </sheetViews>
  <sheetFormatPr defaultRowHeight="21" x14ac:dyDescent="0.35"/>
  <cols>
    <col min="1" max="1" width="53.375" style="3" customWidth="1"/>
    <col min="2" max="2" width="13.875" style="3" customWidth="1"/>
    <col min="3" max="3" width="17" style="299" customWidth="1"/>
    <col min="4" max="4" width="12.5" style="3" customWidth="1"/>
    <col min="5" max="16384" width="9" style="3"/>
  </cols>
  <sheetData>
    <row r="1" spans="1:4" ht="52.5" customHeight="1" x14ac:dyDescent="0.35">
      <c r="A1" s="349" t="s">
        <v>481</v>
      </c>
      <c r="B1" s="349"/>
      <c r="C1" s="349"/>
      <c r="D1" s="349"/>
    </row>
    <row r="2" spans="1:4" ht="24.95" customHeight="1" x14ac:dyDescent="0.35">
      <c r="A2" s="350" t="s">
        <v>33</v>
      </c>
      <c r="B2" s="281" t="s">
        <v>34</v>
      </c>
      <c r="C2" s="353" t="s">
        <v>35</v>
      </c>
      <c r="D2" s="354"/>
    </row>
    <row r="3" spans="1:4" ht="24.95" customHeight="1" x14ac:dyDescent="0.35">
      <c r="A3" s="351"/>
      <c r="B3" s="9" t="s">
        <v>3</v>
      </c>
      <c r="C3" s="289" t="s">
        <v>36</v>
      </c>
      <c r="D3" s="9" t="s">
        <v>39</v>
      </c>
    </row>
    <row r="4" spans="1:4" ht="24.95" customHeight="1" thickBot="1" x14ac:dyDescent="0.4">
      <c r="A4" s="352"/>
      <c r="B4" s="10" t="s">
        <v>10</v>
      </c>
      <c r="C4" s="289" t="s">
        <v>37</v>
      </c>
      <c r="D4" s="9" t="s">
        <v>40</v>
      </c>
    </row>
    <row r="5" spans="1:4" ht="24.95" customHeight="1" thickTop="1" x14ac:dyDescent="0.35">
      <c r="A5" s="347" t="s">
        <v>48</v>
      </c>
      <c r="B5" s="348"/>
      <c r="C5" s="355"/>
      <c r="D5" s="2"/>
    </row>
    <row r="6" spans="1:4" ht="24.95" customHeight="1" x14ac:dyDescent="0.35">
      <c r="A6" s="290" t="s">
        <v>21</v>
      </c>
      <c r="B6" s="279"/>
      <c r="C6" s="291"/>
      <c r="D6" s="279"/>
    </row>
    <row r="7" spans="1:4" ht="24.95" customHeight="1" x14ac:dyDescent="0.35">
      <c r="A7" s="8" t="s">
        <v>485</v>
      </c>
      <c r="B7" s="13" t="s">
        <v>63</v>
      </c>
      <c r="C7" s="307"/>
      <c r="D7" s="14" t="s">
        <v>23</v>
      </c>
    </row>
    <row r="8" spans="1:4" ht="24.95" customHeight="1" x14ac:dyDescent="0.35">
      <c r="A8" s="8" t="s">
        <v>10</v>
      </c>
      <c r="B8" s="279"/>
      <c r="C8" s="291"/>
      <c r="D8" s="11" t="s">
        <v>64</v>
      </c>
    </row>
    <row r="9" spans="1:4" s="292" customFormat="1" ht="24.95" customHeight="1" thickBot="1" x14ac:dyDescent="0.3">
      <c r="A9" s="344" t="s">
        <v>86</v>
      </c>
      <c r="B9" s="345"/>
      <c r="C9" s="345"/>
      <c r="D9" s="346"/>
    </row>
    <row r="10" spans="1:4" ht="24.95" customHeight="1" thickTop="1" x14ac:dyDescent="0.35">
      <c r="A10" s="347" t="s">
        <v>50</v>
      </c>
      <c r="B10" s="348"/>
      <c r="C10" s="348"/>
      <c r="D10" s="293"/>
    </row>
    <row r="11" spans="1:4" ht="24.95" customHeight="1" x14ac:dyDescent="0.35">
      <c r="A11" s="290" t="s">
        <v>482</v>
      </c>
      <c r="B11" s="5"/>
      <c r="C11" s="307"/>
      <c r="D11" s="8"/>
    </row>
    <row r="12" spans="1:4" ht="24.95" customHeight="1" x14ac:dyDescent="0.35">
      <c r="A12" s="8" t="s">
        <v>483</v>
      </c>
      <c r="B12" s="13" t="s">
        <v>63</v>
      </c>
      <c r="C12" s="294">
        <v>50000</v>
      </c>
      <c r="D12" s="14" t="s">
        <v>30</v>
      </c>
    </row>
    <row r="13" spans="1:4" ht="24.95" customHeight="1" x14ac:dyDescent="0.35">
      <c r="A13" s="8"/>
      <c r="B13" s="295" t="s">
        <v>484</v>
      </c>
      <c r="C13" s="296"/>
      <c r="D13" s="14"/>
    </row>
    <row r="14" spans="1:4" ht="24.95" customHeight="1" x14ac:dyDescent="0.35">
      <c r="A14" s="4"/>
      <c r="B14" s="4"/>
      <c r="C14" s="297"/>
      <c r="D14" s="4"/>
    </row>
    <row r="15" spans="1:4" ht="24.95" customHeight="1" x14ac:dyDescent="0.35">
      <c r="A15" s="4"/>
      <c r="B15" s="4"/>
      <c r="C15" s="297"/>
      <c r="D15" s="4"/>
    </row>
    <row r="16" spans="1:4" ht="24.95" customHeight="1" x14ac:dyDescent="0.35">
      <c r="A16" s="4"/>
      <c r="B16" s="4"/>
      <c r="C16" s="297"/>
      <c r="D16" s="4"/>
    </row>
    <row r="17" spans="1:4" ht="24.95" customHeight="1" x14ac:dyDescent="0.35">
      <c r="A17" s="4"/>
      <c r="B17" s="4"/>
      <c r="C17" s="297"/>
      <c r="D17" s="4"/>
    </row>
    <row r="18" spans="1:4" ht="24.95" customHeight="1" x14ac:dyDescent="0.35">
      <c r="A18" s="4"/>
      <c r="B18" s="4"/>
      <c r="C18" s="297"/>
      <c r="D18" s="4"/>
    </row>
    <row r="19" spans="1:4" ht="24.95" customHeight="1" x14ac:dyDescent="0.35">
      <c r="A19" s="4"/>
      <c r="B19" s="4"/>
      <c r="C19" s="297"/>
      <c r="D19" s="4"/>
    </row>
    <row r="20" spans="1:4" ht="24.95" customHeight="1" x14ac:dyDescent="0.35">
      <c r="A20" s="4"/>
      <c r="B20" s="4"/>
      <c r="C20" s="297"/>
      <c r="D20" s="4"/>
    </row>
    <row r="21" spans="1:4" ht="24.95" customHeight="1" x14ac:dyDescent="0.35">
      <c r="A21" s="4"/>
      <c r="B21" s="4"/>
      <c r="C21" s="297"/>
      <c r="D21" s="4"/>
    </row>
    <row r="22" spans="1:4" ht="24.95" customHeight="1" x14ac:dyDescent="0.35">
      <c r="A22" s="4"/>
      <c r="B22" s="4"/>
      <c r="C22" s="297"/>
      <c r="D22" s="4"/>
    </row>
    <row r="23" spans="1:4" ht="24.95" customHeight="1" x14ac:dyDescent="0.35">
      <c r="A23" s="4"/>
      <c r="B23" s="4"/>
      <c r="C23" s="297"/>
      <c r="D23" s="4"/>
    </row>
    <row r="24" spans="1:4" ht="24.95" customHeight="1" x14ac:dyDescent="0.35">
      <c r="A24" s="4"/>
      <c r="B24" s="4"/>
      <c r="C24" s="297"/>
      <c r="D24" s="4"/>
    </row>
    <row r="25" spans="1:4" ht="24.95" customHeight="1" x14ac:dyDescent="0.35">
      <c r="A25" s="4"/>
      <c r="B25" s="4"/>
      <c r="C25" s="297"/>
      <c r="D25" s="4"/>
    </row>
    <row r="26" spans="1:4" ht="24.95" customHeight="1" x14ac:dyDescent="0.35">
      <c r="A26" s="4"/>
      <c r="B26" s="4"/>
      <c r="C26" s="297"/>
      <c r="D26" s="4"/>
    </row>
    <row r="27" spans="1:4" ht="24.95" customHeight="1" x14ac:dyDescent="0.35">
      <c r="A27" s="4"/>
      <c r="B27" s="4"/>
      <c r="C27" s="297"/>
      <c r="D27" s="4"/>
    </row>
    <row r="28" spans="1:4" ht="24.95" customHeight="1" x14ac:dyDescent="0.35">
      <c r="A28" s="4"/>
      <c r="B28" s="4"/>
      <c r="C28" s="297"/>
      <c r="D28" s="4"/>
    </row>
    <row r="29" spans="1:4" ht="24.95" customHeight="1" x14ac:dyDescent="0.35">
      <c r="A29" s="4"/>
      <c r="B29" s="4"/>
      <c r="C29" s="297"/>
      <c r="D29" s="4"/>
    </row>
    <row r="30" spans="1:4" ht="24.95" customHeight="1" x14ac:dyDescent="0.35">
      <c r="A30" s="4"/>
      <c r="B30" s="4"/>
      <c r="C30" s="297"/>
      <c r="D30" s="4"/>
    </row>
    <row r="31" spans="1:4" ht="24.95" customHeight="1" x14ac:dyDescent="0.35">
      <c r="A31" s="4"/>
      <c r="B31" s="4"/>
      <c r="C31" s="297"/>
      <c r="D31" s="4"/>
    </row>
    <row r="32" spans="1:4" ht="24.95" customHeight="1" x14ac:dyDescent="0.35">
      <c r="A32" s="4"/>
      <c r="B32" s="4"/>
      <c r="C32" s="297"/>
      <c r="D32" s="4"/>
    </row>
    <row r="33" spans="1:4" ht="24.95" customHeight="1" x14ac:dyDescent="0.35">
      <c r="A33" s="4"/>
      <c r="B33" s="4"/>
      <c r="C33" s="297"/>
      <c r="D33" s="4"/>
    </row>
    <row r="34" spans="1:4" ht="24.95" customHeight="1" x14ac:dyDescent="0.35">
      <c r="A34" s="4"/>
      <c r="B34" s="4"/>
      <c r="C34" s="297"/>
      <c r="D34" s="4"/>
    </row>
    <row r="35" spans="1:4" ht="24.95" customHeight="1" x14ac:dyDescent="0.35">
      <c r="A35" s="4"/>
      <c r="B35" s="4"/>
      <c r="C35" s="297"/>
      <c r="D35" s="4"/>
    </row>
    <row r="36" spans="1:4" ht="24.95" customHeight="1" x14ac:dyDescent="0.35">
      <c r="A36" s="4"/>
      <c r="B36" s="4"/>
      <c r="C36" s="297"/>
      <c r="D36" s="4"/>
    </row>
    <row r="37" spans="1:4" ht="24.95" customHeight="1" x14ac:dyDescent="0.35">
      <c r="A37" s="4"/>
      <c r="B37" s="4"/>
      <c r="C37" s="297"/>
      <c r="D37" s="4"/>
    </row>
    <row r="38" spans="1:4" ht="24.95" customHeight="1" x14ac:dyDescent="0.35">
      <c r="A38" s="4"/>
      <c r="B38" s="4"/>
      <c r="C38" s="297"/>
      <c r="D38" s="4"/>
    </row>
    <row r="39" spans="1:4" ht="24.95" customHeight="1" x14ac:dyDescent="0.35">
      <c r="A39" s="4"/>
      <c r="B39" s="4"/>
      <c r="C39" s="297"/>
      <c r="D39" s="4"/>
    </row>
    <row r="40" spans="1:4" ht="24.95" customHeight="1" x14ac:dyDescent="0.35">
      <c r="A40" s="4"/>
      <c r="B40" s="4"/>
      <c r="C40" s="297"/>
      <c r="D40" s="4"/>
    </row>
    <row r="41" spans="1:4" ht="24.95" customHeight="1" x14ac:dyDescent="0.35">
      <c r="A41" s="4"/>
      <c r="B41" s="4"/>
      <c r="C41" s="297"/>
      <c r="D41" s="4"/>
    </row>
    <row r="42" spans="1:4" ht="24.95" customHeight="1" x14ac:dyDescent="0.35">
      <c r="A42" s="4"/>
      <c r="B42" s="4"/>
      <c r="C42" s="297"/>
      <c r="D42" s="4"/>
    </row>
    <row r="43" spans="1:4" ht="24.95" customHeight="1" x14ac:dyDescent="0.35">
      <c r="A43" s="4"/>
      <c r="B43" s="4"/>
      <c r="C43" s="297"/>
      <c r="D43" s="4"/>
    </row>
    <row r="44" spans="1:4" ht="24.95" customHeight="1" x14ac:dyDescent="0.35">
      <c r="A44" s="4"/>
      <c r="B44" s="4"/>
      <c r="C44" s="297"/>
      <c r="D44" s="4"/>
    </row>
    <row r="45" spans="1:4" ht="24.95" customHeight="1" x14ac:dyDescent="0.35">
      <c r="A45" s="4"/>
      <c r="B45" s="4"/>
      <c r="C45" s="297"/>
      <c r="D45" s="4"/>
    </row>
    <row r="46" spans="1:4" ht="24.95" customHeight="1" x14ac:dyDescent="0.35">
      <c r="A46" s="4"/>
      <c r="B46" s="4"/>
      <c r="C46" s="297"/>
      <c r="D46" s="4"/>
    </row>
    <row r="47" spans="1:4" ht="24.95" customHeight="1" x14ac:dyDescent="0.35">
      <c r="A47" s="4"/>
      <c r="B47" s="4"/>
      <c r="C47" s="297"/>
      <c r="D47" s="4"/>
    </row>
    <row r="48" spans="1:4" ht="24.95" customHeight="1" x14ac:dyDescent="0.35">
      <c r="A48" s="4"/>
      <c r="B48" s="4"/>
      <c r="C48" s="297"/>
      <c r="D48" s="4"/>
    </row>
    <row r="49" spans="1:4" ht="24.95" customHeight="1" x14ac:dyDescent="0.35">
      <c r="A49" s="4"/>
      <c r="B49" s="4"/>
      <c r="C49" s="297"/>
      <c r="D49" s="4"/>
    </row>
    <row r="50" spans="1:4" ht="24.95" customHeight="1" x14ac:dyDescent="0.35">
      <c r="A50" s="4"/>
      <c r="B50" s="4"/>
      <c r="C50" s="297"/>
      <c r="D50" s="4"/>
    </row>
    <row r="51" spans="1:4" ht="24.95" customHeight="1" x14ac:dyDescent="0.35">
      <c r="A51" s="4"/>
      <c r="B51" s="4"/>
      <c r="C51" s="297"/>
      <c r="D51" s="4"/>
    </row>
    <row r="52" spans="1:4" ht="24.95" customHeight="1" x14ac:dyDescent="0.35">
      <c r="A52" s="4"/>
      <c r="B52" s="4"/>
      <c r="C52" s="297"/>
      <c r="D52" s="4"/>
    </row>
    <row r="53" spans="1:4" ht="24.95" customHeight="1" x14ac:dyDescent="0.35">
      <c r="A53" s="4"/>
      <c r="B53" s="4"/>
      <c r="C53" s="297"/>
      <c r="D53" s="4"/>
    </row>
    <row r="54" spans="1:4" ht="24.95" customHeight="1" x14ac:dyDescent="0.35">
      <c r="A54" s="4"/>
      <c r="B54" s="4"/>
      <c r="C54" s="297"/>
      <c r="D54" s="4"/>
    </row>
    <row r="55" spans="1:4" ht="24.95" customHeight="1" x14ac:dyDescent="0.35">
      <c r="A55" s="4"/>
      <c r="B55" s="4"/>
      <c r="C55" s="297"/>
      <c r="D55" s="4"/>
    </row>
    <row r="56" spans="1:4" ht="24.95" customHeight="1" x14ac:dyDescent="0.35">
      <c r="A56" s="4"/>
      <c r="B56" s="4"/>
      <c r="C56" s="297"/>
      <c r="D56" s="4"/>
    </row>
    <row r="57" spans="1:4" ht="24.95" customHeight="1" x14ac:dyDescent="0.35">
      <c r="A57" s="4"/>
      <c r="B57" s="4"/>
      <c r="C57" s="297"/>
      <c r="D57" s="4"/>
    </row>
    <row r="58" spans="1:4" ht="24.95" customHeight="1" x14ac:dyDescent="0.35">
      <c r="A58" s="4"/>
      <c r="B58" s="4"/>
      <c r="C58" s="297"/>
      <c r="D58" s="4"/>
    </row>
    <row r="59" spans="1:4" ht="24.95" customHeight="1" x14ac:dyDescent="0.35">
      <c r="A59" s="4"/>
      <c r="B59" s="4"/>
      <c r="C59" s="297"/>
      <c r="D59" s="4"/>
    </row>
    <row r="60" spans="1:4" ht="24.95" customHeight="1" x14ac:dyDescent="0.35">
      <c r="A60" s="4"/>
      <c r="B60" s="4"/>
      <c r="C60" s="297"/>
      <c r="D60" s="4"/>
    </row>
    <row r="61" spans="1:4" ht="24.95" customHeight="1" x14ac:dyDescent="0.35">
      <c r="A61" s="4"/>
      <c r="B61" s="4"/>
      <c r="C61" s="297"/>
      <c r="D61" s="4"/>
    </row>
    <row r="62" spans="1:4" ht="24.95" customHeight="1" x14ac:dyDescent="0.35">
      <c r="A62" s="4"/>
      <c r="B62" s="4"/>
      <c r="C62" s="297"/>
      <c r="D62" s="4"/>
    </row>
    <row r="63" spans="1:4" ht="24.95" customHeight="1" x14ac:dyDescent="0.35">
      <c r="A63" s="4"/>
      <c r="B63" s="4"/>
      <c r="C63" s="297"/>
      <c r="D63" s="4"/>
    </row>
    <row r="64" spans="1:4" ht="24.95" customHeight="1" x14ac:dyDescent="0.35">
      <c r="A64" s="4"/>
      <c r="B64" s="4"/>
      <c r="C64" s="297"/>
      <c r="D64" s="4"/>
    </row>
    <row r="65" spans="1:4" ht="24.95" customHeight="1" x14ac:dyDescent="0.35">
      <c r="A65" s="4"/>
      <c r="B65" s="4"/>
      <c r="C65" s="297"/>
      <c r="D65" s="4"/>
    </row>
    <row r="66" spans="1:4" ht="24.95" customHeight="1" x14ac:dyDescent="0.35">
      <c r="A66" s="4"/>
      <c r="B66" s="4"/>
      <c r="C66" s="297"/>
      <c r="D66" s="4"/>
    </row>
    <row r="67" spans="1:4" ht="24.95" customHeight="1" x14ac:dyDescent="0.35">
      <c r="A67" s="4"/>
      <c r="B67" s="4"/>
      <c r="C67" s="297"/>
      <c r="D67" s="4"/>
    </row>
    <row r="68" spans="1:4" ht="24.95" customHeight="1" x14ac:dyDescent="0.35">
      <c r="A68" s="4"/>
      <c r="B68" s="4"/>
      <c r="C68" s="297"/>
      <c r="D68" s="4"/>
    </row>
    <row r="69" spans="1:4" ht="24.95" customHeight="1" x14ac:dyDescent="0.35">
      <c r="A69" s="4"/>
      <c r="B69" s="4"/>
      <c r="C69" s="297"/>
      <c r="D69" s="4"/>
    </row>
    <row r="70" spans="1:4" ht="24.95" customHeight="1" x14ac:dyDescent="0.35">
      <c r="A70" s="4"/>
      <c r="B70" s="4"/>
      <c r="C70" s="297"/>
      <c r="D70" s="4"/>
    </row>
    <row r="71" spans="1:4" ht="24.95" customHeight="1" x14ac:dyDescent="0.35">
      <c r="A71" s="4"/>
      <c r="B71" s="4"/>
      <c r="C71" s="297"/>
      <c r="D71" s="4"/>
    </row>
    <row r="72" spans="1:4" ht="24.95" customHeight="1" x14ac:dyDescent="0.35">
      <c r="A72" s="4"/>
      <c r="B72" s="4"/>
      <c r="C72" s="297"/>
      <c r="D72" s="4"/>
    </row>
    <row r="73" spans="1:4" ht="24.95" customHeight="1" x14ac:dyDescent="0.35">
      <c r="A73" s="4"/>
      <c r="B73" s="4"/>
      <c r="C73" s="297"/>
      <c r="D73" s="4"/>
    </row>
    <row r="74" spans="1:4" ht="24.95" customHeight="1" x14ac:dyDescent="0.35">
      <c r="A74" s="4"/>
      <c r="B74" s="4"/>
      <c r="C74" s="297"/>
      <c r="D74" s="4"/>
    </row>
    <row r="75" spans="1:4" ht="24.95" customHeight="1" x14ac:dyDescent="0.35">
      <c r="A75" s="4"/>
      <c r="B75" s="4"/>
      <c r="C75" s="297"/>
      <c r="D75" s="4"/>
    </row>
    <row r="76" spans="1:4" ht="24.95" customHeight="1" x14ac:dyDescent="0.35">
      <c r="A76" s="4"/>
      <c r="B76" s="4"/>
      <c r="C76" s="297"/>
      <c r="D76" s="4"/>
    </row>
    <row r="77" spans="1:4" ht="24.95" customHeight="1" x14ac:dyDescent="0.35">
      <c r="A77" s="4"/>
      <c r="B77" s="4"/>
      <c r="C77" s="297"/>
      <c r="D77" s="4"/>
    </row>
    <row r="78" spans="1:4" ht="24.95" customHeight="1" x14ac:dyDescent="0.35">
      <c r="A78" s="4"/>
      <c r="B78" s="4"/>
      <c r="C78" s="297"/>
      <c r="D78" s="4"/>
    </row>
    <row r="79" spans="1:4" ht="24.95" customHeight="1" x14ac:dyDescent="0.35">
      <c r="A79" s="4"/>
      <c r="B79" s="4"/>
      <c r="C79" s="297"/>
      <c r="D79" s="4"/>
    </row>
    <row r="80" spans="1:4" ht="24.95" customHeight="1" x14ac:dyDescent="0.35">
      <c r="A80" s="298" t="s">
        <v>74</v>
      </c>
    </row>
    <row r="81" spans="1:4" ht="24.95" customHeight="1" x14ac:dyDescent="0.35">
      <c r="A81" s="300" t="s">
        <v>73</v>
      </c>
    </row>
    <row r="82" spans="1:4" ht="24.95" customHeight="1" x14ac:dyDescent="0.35">
      <c r="A82" s="301" t="s">
        <v>27</v>
      </c>
      <c r="B82" s="301"/>
      <c r="C82" s="294"/>
      <c r="D82" s="8"/>
    </row>
    <row r="83" spans="1:4" ht="24.95" customHeight="1" x14ac:dyDescent="0.35">
      <c r="A83" s="301" t="s">
        <v>28</v>
      </c>
      <c r="B83" s="301"/>
      <c r="C83" s="294"/>
      <c r="D83" s="8"/>
    </row>
    <row r="84" spans="1:4" ht="24.95" customHeight="1" x14ac:dyDescent="0.35">
      <c r="A84" s="8" t="s">
        <v>66</v>
      </c>
      <c r="B84" s="13" t="s">
        <v>63</v>
      </c>
      <c r="C84" s="302">
        <v>2000000</v>
      </c>
      <c r="D84" s="14" t="e">
        <f>#REF!</f>
        <v>#REF!</v>
      </c>
    </row>
    <row r="85" spans="1:4" ht="24.95" customHeight="1" x14ac:dyDescent="0.35">
      <c r="A85" s="303" t="s">
        <v>69</v>
      </c>
      <c r="B85" s="8"/>
      <c r="C85" s="294"/>
      <c r="D85" s="8"/>
    </row>
    <row r="86" spans="1:4" ht="24.95" customHeight="1" x14ac:dyDescent="0.35">
      <c r="A86" s="303" t="s">
        <v>68</v>
      </c>
      <c r="B86" s="8"/>
      <c r="C86" s="294"/>
      <c r="D86" s="8"/>
    </row>
    <row r="87" spans="1:4" ht="24.95" customHeight="1" x14ac:dyDescent="0.35">
      <c r="A87" s="8"/>
      <c r="B87" s="8"/>
      <c r="C87" s="294"/>
      <c r="D87" s="8"/>
    </row>
    <row r="88" spans="1:4" ht="24.95" customHeight="1" x14ac:dyDescent="0.35">
      <c r="A88" s="8" t="s">
        <v>67</v>
      </c>
      <c r="B88" s="13" t="s">
        <v>63</v>
      </c>
      <c r="C88" s="302">
        <v>2000000</v>
      </c>
      <c r="D88" s="14" t="e">
        <f>#REF!</f>
        <v>#REF!</v>
      </c>
    </row>
    <row r="89" spans="1:4" ht="24.95" customHeight="1" x14ac:dyDescent="0.35">
      <c r="A89" s="303" t="s">
        <v>70</v>
      </c>
      <c r="B89" s="8"/>
      <c r="C89" s="294"/>
      <c r="D89" s="8"/>
    </row>
    <row r="90" spans="1:4" ht="24.95" customHeight="1" x14ac:dyDescent="0.35">
      <c r="A90" s="303" t="s">
        <v>71</v>
      </c>
      <c r="B90" s="8"/>
      <c r="C90" s="294"/>
      <c r="D90" s="8"/>
    </row>
    <row r="91" spans="1:4" ht="24.95" customHeight="1" x14ac:dyDescent="0.35">
      <c r="A91" s="8"/>
      <c r="B91" s="8"/>
      <c r="C91" s="294"/>
      <c r="D91" s="8"/>
    </row>
    <row r="92" spans="1:4" ht="24.95" customHeight="1" thickBot="1" x14ac:dyDescent="0.4">
      <c r="A92" s="7" t="s">
        <v>72</v>
      </c>
      <c r="B92" s="7">
        <v>2</v>
      </c>
      <c r="C92" s="304">
        <f>SUM(C84:C88)</f>
        <v>4000000</v>
      </c>
      <c r="D92" s="176"/>
    </row>
    <row r="93" spans="1:4" ht="24.95" customHeight="1" thickTop="1" x14ac:dyDescent="0.35">
      <c r="A93" s="4"/>
      <c r="B93" s="4"/>
      <c r="C93" s="297"/>
      <c r="D93" s="4"/>
    </row>
    <row r="94" spans="1:4" ht="24.95" customHeight="1" x14ac:dyDescent="0.35">
      <c r="A94" s="4"/>
      <c r="B94" s="4"/>
      <c r="C94" s="297"/>
      <c r="D94" s="4"/>
    </row>
    <row r="95" spans="1:4" ht="24.95" customHeight="1" x14ac:dyDescent="0.35">
      <c r="A95" s="4"/>
      <c r="B95" s="4"/>
      <c r="C95" s="297"/>
      <c r="D95" s="4"/>
    </row>
    <row r="96" spans="1:4" ht="24.95" customHeight="1" x14ac:dyDescent="0.35">
      <c r="A96" s="4"/>
      <c r="B96" s="4"/>
      <c r="C96" s="297"/>
      <c r="D96" s="4"/>
    </row>
    <row r="97" spans="1:4" ht="24.95" customHeight="1" x14ac:dyDescent="0.35">
      <c r="A97" s="4"/>
      <c r="B97" s="4"/>
      <c r="C97" s="297"/>
      <c r="D97" s="4"/>
    </row>
    <row r="98" spans="1:4" ht="24.95" customHeight="1" x14ac:dyDescent="0.35">
      <c r="A98" s="4"/>
      <c r="B98" s="4"/>
      <c r="C98" s="297"/>
      <c r="D98" s="4"/>
    </row>
    <row r="99" spans="1:4" ht="24.95" customHeight="1" x14ac:dyDescent="0.35">
      <c r="A99" s="4"/>
      <c r="B99" s="4"/>
      <c r="C99" s="297"/>
      <c r="D99" s="4"/>
    </row>
    <row r="100" spans="1:4" ht="24.95" customHeight="1" x14ac:dyDescent="0.35">
      <c r="A100" s="4"/>
      <c r="B100" s="4"/>
      <c r="C100" s="297"/>
      <c r="D100" s="4"/>
    </row>
    <row r="101" spans="1:4" ht="24.95" customHeight="1" x14ac:dyDescent="0.35">
      <c r="A101" s="4"/>
      <c r="B101" s="4"/>
      <c r="C101" s="297"/>
      <c r="D101" s="4"/>
    </row>
    <row r="102" spans="1:4" ht="24.95" customHeight="1" x14ac:dyDescent="0.35">
      <c r="A102" s="4"/>
      <c r="B102" s="4"/>
      <c r="C102" s="297"/>
      <c r="D102" s="4"/>
    </row>
    <row r="103" spans="1:4" ht="24.95" customHeight="1" x14ac:dyDescent="0.35">
      <c r="A103" s="4"/>
      <c r="B103" s="4"/>
      <c r="C103" s="297"/>
      <c r="D103" s="4"/>
    </row>
    <row r="104" spans="1:4" ht="24.95" customHeight="1" x14ac:dyDescent="0.35">
      <c r="A104" s="4"/>
      <c r="B104" s="4"/>
      <c r="C104" s="297"/>
      <c r="D104" s="4"/>
    </row>
    <row r="105" spans="1:4" ht="24.95" customHeight="1" x14ac:dyDescent="0.35">
      <c r="A105" s="4"/>
      <c r="B105" s="4"/>
      <c r="C105" s="297"/>
      <c r="D105" s="4"/>
    </row>
    <row r="106" spans="1:4" ht="24.95" customHeight="1" x14ac:dyDescent="0.35">
      <c r="A106" s="4"/>
      <c r="B106" s="4"/>
      <c r="C106" s="297"/>
      <c r="D106" s="4"/>
    </row>
    <row r="107" spans="1:4" ht="24.95" customHeight="1" x14ac:dyDescent="0.35">
      <c r="A107" s="4"/>
      <c r="B107" s="4"/>
      <c r="C107" s="297"/>
      <c r="D107" s="4"/>
    </row>
    <row r="108" spans="1:4" ht="24.95" customHeight="1" x14ac:dyDescent="0.35">
      <c r="A108" s="4"/>
      <c r="B108" s="4"/>
      <c r="C108" s="297"/>
      <c r="D108" s="4"/>
    </row>
    <row r="109" spans="1:4" ht="24.95" customHeight="1" x14ac:dyDescent="0.35">
      <c r="A109" s="4"/>
      <c r="B109" s="4"/>
      <c r="C109" s="297"/>
      <c r="D109" s="4"/>
    </row>
    <row r="110" spans="1:4" ht="24.95" customHeight="1" x14ac:dyDescent="0.35">
      <c r="A110" s="4"/>
      <c r="B110" s="4"/>
      <c r="C110" s="297"/>
      <c r="D110" s="4"/>
    </row>
    <row r="111" spans="1:4" ht="24.95" customHeight="1" x14ac:dyDescent="0.35">
      <c r="A111" s="4" t="s">
        <v>10</v>
      </c>
      <c r="B111" s="4"/>
      <c r="C111" s="297"/>
      <c r="D111" s="4"/>
    </row>
    <row r="112" spans="1:4" ht="24.95" customHeight="1" x14ac:dyDescent="0.35">
      <c r="A112" s="4"/>
      <c r="B112" s="4"/>
      <c r="C112" s="297"/>
      <c r="D112" s="4"/>
    </row>
    <row r="113" spans="1:4" ht="24.95" customHeight="1" x14ac:dyDescent="0.35">
      <c r="A113" s="4"/>
      <c r="B113" s="4"/>
      <c r="C113" s="297"/>
      <c r="D113" s="4"/>
    </row>
    <row r="114" spans="1:4" ht="24.95" customHeight="1" x14ac:dyDescent="0.35">
      <c r="A114" s="4"/>
      <c r="B114" s="4"/>
      <c r="C114" s="297"/>
      <c r="D114" s="4"/>
    </row>
    <row r="115" spans="1:4" ht="24.95" customHeight="1" x14ac:dyDescent="0.35">
      <c r="A115" s="4"/>
      <c r="B115" s="4"/>
      <c r="C115" s="297"/>
      <c r="D115" s="4"/>
    </row>
    <row r="116" spans="1:4" ht="24.95" customHeight="1" x14ac:dyDescent="0.35">
      <c r="A116" s="4"/>
      <c r="B116" s="4"/>
      <c r="C116" s="297"/>
      <c r="D116" s="4"/>
    </row>
    <row r="117" spans="1:4" ht="24.95" customHeight="1" x14ac:dyDescent="0.35">
      <c r="A117" s="4"/>
      <c r="B117" s="4"/>
      <c r="C117" s="297"/>
      <c r="D117" s="4"/>
    </row>
    <row r="118" spans="1:4" ht="24.95" customHeight="1" x14ac:dyDescent="0.35">
      <c r="A118" s="4"/>
      <c r="B118" s="4"/>
      <c r="C118" s="297"/>
      <c r="D118" s="4"/>
    </row>
    <row r="119" spans="1:4" ht="24.95" customHeight="1" x14ac:dyDescent="0.35">
      <c r="A119" s="4"/>
      <c r="B119" s="4"/>
      <c r="C119" s="297"/>
      <c r="D119" s="4"/>
    </row>
    <row r="120" spans="1:4" ht="24.95" customHeight="1" x14ac:dyDescent="0.35">
      <c r="A120" s="4"/>
      <c r="B120" s="4"/>
      <c r="C120" s="297"/>
      <c r="D120" s="4"/>
    </row>
    <row r="121" spans="1:4" ht="24.95" customHeight="1" x14ac:dyDescent="0.35">
      <c r="A121" s="4"/>
      <c r="B121" s="4"/>
      <c r="C121" s="297"/>
      <c r="D121" s="4"/>
    </row>
    <row r="122" spans="1:4" ht="24.95" customHeight="1" x14ac:dyDescent="0.35">
      <c r="A122" s="4"/>
      <c r="B122" s="4"/>
      <c r="C122" s="297"/>
      <c r="D122" s="4"/>
    </row>
    <row r="123" spans="1:4" ht="24.95" customHeight="1" x14ac:dyDescent="0.35">
      <c r="A123" s="4"/>
      <c r="B123" s="4"/>
      <c r="C123" s="297"/>
      <c r="D123" s="4"/>
    </row>
    <row r="124" spans="1:4" ht="24.95" customHeight="1" x14ac:dyDescent="0.35">
      <c r="A124" s="4"/>
      <c r="B124" s="4"/>
      <c r="C124" s="297"/>
      <c r="D124" s="4"/>
    </row>
    <row r="125" spans="1:4" ht="24.95" customHeight="1" x14ac:dyDescent="0.35">
      <c r="A125" s="4"/>
      <c r="B125" s="4"/>
      <c r="C125" s="297"/>
      <c r="D125" s="4"/>
    </row>
    <row r="126" spans="1:4" ht="24.95" customHeight="1" x14ac:dyDescent="0.35">
      <c r="A126" s="4"/>
      <c r="B126" s="4"/>
      <c r="C126" s="297"/>
      <c r="D126" s="4"/>
    </row>
    <row r="127" spans="1:4" ht="24.95" customHeight="1" x14ac:dyDescent="0.35">
      <c r="A127" s="4"/>
      <c r="B127" s="4"/>
      <c r="C127" s="297"/>
      <c r="D127" s="4"/>
    </row>
    <row r="128" spans="1:4" ht="24.95" customHeight="1" x14ac:dyDescent="0.35">
      <c r="A128" s="4"/>
      <c r="B128" s="4"/>
      <c r="C128" s="297"/>
      <c r="D128" s="4"/>
    </row>
    <row r="129" spans="1:4" ht="24.95" customHeight="1" x14ac:dyDescent="0.35">
      <c r="A129" s="4"/>
      <c r="B129" s="4"/>
      <c r="C129" s="297"/>
      <c r="D129" s="4"/>
    </row>
    <row r="130" spans="1:4" ht="24.95" customHeight="1" x14ac:dyDescent="0.35">
      <c r="A130" s="5"/>
      <c r="B130" s="5"/>
      <c r="C130" s="305"/>
      <c r="D130" s="5"/>
    </row>
    <row r="131" spans="1:4" ht="24.95" customHeight="1" x14ac:dyDescent="0.35">
      <c r="A131" s="8"/>
      <c r="B131" s="8"/>
      <c r="C131" s="294"/>
      <c r="D131" s="8"/>
    </row>
    <row r="132" spans="1:4" ht="24.95" customHeight="1" x14ac:dyDescent="0.35">
      <c r="A132" s="8"/>
      <c r="B132" s="8"/>
      <c r="C132" s="294"/>
      <c r="D132" s="8"/>
    </row>
    <row r="133" spans="1:4" ht="24.95" customHeight="1" x14ac:dyDescent="0.35">
      <c r="A133" s="8"/>
      <c r="B133" s="8"/>
      <c r="C133" s="294"/>
      <c r="D133" s="8"/>
    </row>
    <row r="134" spans="1:4" ht="24.95" customHeight="1" x14ac:dyDescent="0.35">
      <c r="A134" s="8"/>
      <c r="B134" s="8"/>
      <c r="C134" s="294"/>
      <c r="D134" s="8"/>
    </row>
    <row r="135" spans="1:4" ht="24.95" customHeight="1" x14ac:dyDescent="0.35">
      <c r="A135" s="8"/>
      <c r="B135" s="8"/>
      <c r="C135" s="294"/>
      <c r="D135" s="8"/>
    </row>
    <row r="136" spans="1:4" ht="24.95" customHeight="1" x14ac:dyDescent="0.35">
      <c r="A136" s="8"/>
      <c r="B136" s="8"/>
      <c r="C136" s="294"/>
      <c r="D136" s="8"/>
    </row>
    <row r="137" spans="1:4" ht="24.95" customHeight="1" x14ac:dyDescent="0.35">
      <c r="A137" s="8"/>
      <c r="B137" s="8"/>
      <c r="C137" s="294"/>
      <c r="D137" s="8"/>
    </row>
    <row r="138" spans="1:4" ht="24.95" customHeight="1" x14ac:dyDescent="0.35">
      <c r="A138" s="306"/>
    </row>
    <row r="139" spans="1:4" ht="24.95" customHeight="1" x14ac:dyDescent="0.35">
      <c r="A139" s="6"/>
    </row>
    <row r="140" spans="1:4" ht="24.95" customHeight="1" x14ac:dyDescent="0.35">
      <c r="A140" s="6"/>
    </row>
    <row r="141" spans="1:4" ht="24.95" customHeight="1" x14ac:dyDescent="0.35">
      <c r="A141" s="6" t="s">
        <v>32</v>
      </c>
    </row>
  </sheetData>
  <mergeCells count="6">
    <mergeCell ref="A9:D9"/>
    <mergeCell ref="A10:C10"/>
    <mergeCell ref="A1:D1"/>
    <mergeCell ref="A2:A4"/>
    <mergeCell ref="C2:D2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6"/>
  <sheetViews>
    <sheetView tabSelected="1" view="pageBreakPreview" zoomScaleNormal="100" zoomScaleSheetLayoutView="100" workbookViewId="0">
      <selection activeCell="C10" sqref="C10"/>
    </sheetView>
  </sheetViews>
  <sheetFormatPr defaultRowHeight="24.95" customHeight="1" x14ac:dyDescent="0.35"/>
  <cols>
    <col min="1" max="1" width="40.375" style="16" customWidth="1"/>
    <col min="2" max="2" width="7.75" style="3" customWidth="1"/>
    <col min="3" max="3" width="16.5" style="80" customWidth="1"/>
    <col min="4" max="4" width="16.875" style="80" customWidth="1"/>
    <col min="5" max="5" width="17.25" style="16" customWidth="1"/>
    <col min="6" max="6" width="12.5" style="16" customWidth="1"/>
    <col min="7" max="16384" width="9" style="3"/>
  </cols>
  <sheetData>
    <row r="1" spans="1:6" s="16" customFormat="1" ht="32.25" customHeight="1" x14ac:dyDescent="0.5">
      <c r="A1" s="324" t="s">
        <v>267</v>
      </c>
      <c r="B1" s="324"/>
      <c r="C1" s="324"/>
      <c r="D1" s="324"/>
      <c r="E1" s="324"/>
      <c r="F1" s="324"/>
    </row>
    <row r="2" spans="1:6" s="16" customFormat="1" ht="27.95" customHeight="1" x14ac:dyDescent="0.4">
      <c r="A2" s="311" t="s">
        <v>487</v>
      </c>
      <c r="B2" s="311"/>
      <c r="C2" s="311"/>
      <c r="D2" s="311"/>
      <c r="E2" s="311"/>
      <c r="F2" s="311"/>
    </row>
    <row r="3" spans="1:6" ht="24.95" customHeight="1" x14ac:dyDescent="0.35">
      <c r="A3" s="356" t="s">
        <v>33</v>
      </c>
      <c r="B3" s="195"/>
      <c r="C3" s="317" t="s">
        <v>35</v>
      </c>
      <c r="D3" s="318"/>
      <c r="E3" s="318"/>
      <c r="F3" s="319"/>
    </row>
    <row r="4" spans="1:6" ht="24.95" customHeight="1" x14ac:dyDescent="0.35">
      <c r="A4" s="357"/>
      <c r="B4" s="15" t="s">
        <v>4</v>
      </c>
      <c r="C4" s="18" t="s">
        <v>36</v>
      </c>
      <c r="D4" s="359" t="s">
        <v>1</v>
      </c>
      <c r="E4" s="17" t="s">
        <v>36</v>
      </c>
      <c r="F4" s="17" t="s">
        <v>39</v>
      </c>
    </row>
    <row r="5" spans="1:6" ht="24.95" customHeight="1" x14ac:dyDescent="0.35">
      <c r="A5" s="358"/>
      <c r="B5" s="15" t="s">
        <v>3</v>
      </c>
      <c r="C5" s="18" t="s">
        <v>37</v>
      </c>
      <c r="D5" s="360"/>
      <c r="E5" s="17" t="s">
        <v>38</v>
      </c>
      <c r="F5" s="17" t="s">
        <v>40</v>
      </c>
    </row>
    <row r="6" spans="1:6" ht="24.95" customHeight="1" x14ac:dyDescent="0.35">
      <c r="A6" s="24" t="s">
        <v>112</v>
      </c>
      <c r="B6" s="2"/>
      <c r="C6" s="73"/>
      <c r="D6" s="74"/>
      <c r="E6" s="74"/>
      <c r="F6" s="61"/>
    </row>
    <row r="7" spans="1:6" ht="24.95" customHeight="1" x14ac:dyDescent="0.35">
      <c r="A7" s="24" t="s">
        <v>26</v>
      </c>
      <c r="B7" s="2"/>
      <c r="C7" s="73"/>
      <c r="D7" s="74"/>
      <c r="E7" s="74"/>
      <c r="F7" s="61"/>
    </row>
    <row r="8" spans="1:6" ht="24.95" customHeight="1" x14ac:dyDescent="0.35">
      <c r="A8" s="19" t="s">
        <v>47</v>
      </c>
      <c r="B8" s="254" t="s">
        <v>63</v>
      </c>
      <c r="C8" s="72">
        <v>300000</v>
      </c>
      <c r="D8" s="72">
        <f>SUM(E8+E9)</f>
        <v>297758</v>
      </c>
      <c r="E8" s="194">
        <v>29458</v>
      </c>
      <c r="F8" s="64" t="s">
        <v>13</v>
      </c>
    </row>
    <row r="9" spans="1:6" ht="24.95" customHeight="1" x14ac:dyDescent="0.35">
      <c r="A9" s="21" t="s">
        <v>88</v>
      </c>
      <c r="B9" s="184"/>
      <c r="C9" s="72"/>
      <c r="D9" s="173" t="s">
        <v>10</v>
      </c>
      <c r="E9" s="194">
        <v>268300</v>
      </c>
      <c r="F9" s="64"/>
    </row>
    <row r="10" spans="1:6" ht="24.95" customHeight="1" x14ac:dyDescent="0.35">
      <c r="A10" s="19"/>
      <c r="B10" s="185"/>
      <c r="C10" s="72"/>
      <c r="D10" s="38"/>
      <c r="E10" s="194" t="s">
        <v>10</v>
      </c>
      <c r="F10" s="64"/>
    </row>
    <row r="11" spans="1:6" s="1" customFormat="1" ht="24.95" customHeight="1" x14ac:dyDescent="0.35">
      <c r="A11" s="85" t="s">
        <v>389</v>
      </c>
      <c r="B11" s="183" t="s">
        <v>63</v>
      </c>
      <c r="C11" s="86">
        <v>35850000</v>
      </c>
      <c r="D11" s="86">
        <f>SUM(E11+E12)</f>
        <v>74358915.699999988</v>
      </c>
      <c r="E11" s="86">
        <v>67552698.269999996</v>
      </c>
      <c r="F11" s="222" t="s">
        <v>13</v>
      </c>
    </row>
    <row r="12" spans="1:6" ht="24.95" customHeight="1" x14ac:dyDescent="0.35">
      <c r="A12" s="21" t="s">
        <v>99</v>
      </c>
      <c r="B12" s="361" t="s">
        <v>91</v>
      </c>
      <c r="C12" s="362"/>
      <c r="D12" s="91"/>
      <c r="E12" s="175">
        <v>6806217.4299999997</v>
      </c>
      <c r="F12" s="22"/>
    </row>
    <row r="13" spans="1:6" ht="17.100000000000001" customHeight="1" x14ac:dyDescent="0.35">
      <c r="A13" s="21" t="s">
        <v>101</v>
      </c>
      <c r="B13" s="91" t="s">
        <v>92</v>
      </c>
      <c r="C13" s="92"/>
      <c r="D13" s="95"/>
      <c r="E13" s="88"/>
      <c r="F13" s="22"/>
    </row>
    <row r="14" spans="1:6" ht="17.100000000000001" customHeight="1" x14ac:dyDescent="0.35">
      <c r="A14" s="21" t="s">
        <v>100</v>
      </c>
      <c r="B14" s="2"/>
      <c r="C14" s="87"/>
      <c r="D14" s="95"/>
      <c r="E14" s="88"/>
      <c r="F14" s="22"/>
    </row>
    <row r="15" spans="1:6" ht="17.100000000000001" customHeight="1" x14ac:dyDescent="0.35">
      <c r="A15" s="21" t="s">
        <v>93</v>
      </c>
      <c r="B15" s="2"/>
      <c r="C15" s="87"/>
      <c r="D15" s="95"/>
      <c r="E15" s="88"/>
      <c r="F15" s="22"/>
    </row>
    <row r="16" spans="1:6" ht="17.100000000000001" customHeight="1" x14ac:dyDescent="0.35">
      <c r="A16" s="21" t="s">
        <v>94</v>
      </c>
      <c r="B16" s="2"/>
      <c r="C16" s="87"/>
      <c r="D16" s="95"/>
      <c r="E16" s="88"/>
      <c r="F16" s="22"/>
    </row>
    <row r="17" spans="1:6" ht="17.100000000000001" customHeight="1" x14ac:dyDescent="0.35">
      <c r="A17" s="21" t="s">
        <v>95</v>
      </c>
      <c r="B17" s="2"/>
      <c r="C17" s="87"/>
      <c r="D17" s="95"/>
      <c r="E17" s="88"/>
      <c r="F17" s="22"/>
    </row>
    <row r="18" spans="1:6" ht="17.100000000000001" customHeight="1" x14ac:dyDescent="0.35">
      <c r="A18" s="21" t="s">
        <v>96</v>
      </c>
      <c r="B18" s="2"/>
      <c r="C18" s="87"/>
      <c r="D18" s="95"/>
      <c r="E18" s="88"/>
      <c r="F18" s="22"/>
    </row>
    <row r="19" spans="1:6" ht="17.100000000000001" customHeight="1" x14ac:dyDescent="0.35">
      <c r="A19" s="21" t="s">
        <v>97</v>
      </c>
      <c r="B19" s="2"/>
      <c r="C19" s="87"/>
      <c r="D19" s="95"/>
      <c r="E19" s="88"/>
      <c r="F19" s="22"/>
    </row>
    <row r="20" spans="1:6" ht="17.100000000000001" customHeight="1" x14ac:dyDescent="0.35">
      <c r="A20" s="21" t="s">
        <v>98</v>
      </c>
      <c r="B20" s="192"/>
      <c r="C20" s="87"/>
      <c r="D20" s="178"/>
      <c r="E20" s="178"/>
      <c r="F20" s="22"/>
    </row>
    <row r="21" spans="1:6" s="1" customFormat="1" ht="24.95" customHeight="1" x14ac:dyDescent="0.35">
      <c r="A21" s="85" t="s">
        <v>110</v>
      </c>
      <c r="B21" s="183" t="s">
        <v>63</v>
      </c>
      <c r="C21" s="86">
        <v>13000000</v>
      </c>
      <c r="D21" s="86">
        <v>22378139.43</v>
      </c>
      <c r="E21" s="86">
        <v>22378139.43</v>
      </c>
      <c r="F21" s="89" t="s">
        <v>20</v>
      </c>
    </row>
    <row r="22" spans="1:6" ht="24.95" customHeight="1" x14ac:dyDescent="0.35">
      <c r="A22" s="63" t="s">
        <v>103</v>
      </c>
      <c r="B22" s="192"/>
      <c r="C22" s="87" t="s">
        <v>104</v>
      </c>
      <c r="D22" s="174" t="s">
        <v>102</v>
      </c>
      <c r="E22" s="174"/>
      <c r="F22" s="79"/>
    </row>
    <row r="23" spans="1:6" ht="24.95" customHeight="1" x14ac:dyDescent="0.35">
      <c r="A23" s="63" t="s">
        <v>105</v>
      </c>
      <c r="B23" s="192"/>
      <c r="C23" s="72"/>
      <c r="D23" s="27"/>
      <c r="E23" s="72"/>
      <c r="F23" s="79"/>
    </row>
    <row r="24" spans="1:6" ht="24.95" customHeight="1" thickBot="1" x14ac:dyDescent="0.4">
      <c r="A24" s="23" t="s">
        <v>76</v>
      </c>
      <c r="B24" s="23">
        <v>3</v>
      </c>
      <c r="C24" s="179">
        <f>SUM(C8+C11+C21)</f>
        <v>49150000</v>
      </c>
      <c r="D24" s="179">
        <f>SUM(D8+D11+D21)</f>
        <v>97034813.129999995</v>
      </c>
      <c r="E24" s="179">
        <f>SUM(E8:E21)</f>
        <v>97034813.129999995</v>
      </c>
      <c r="F24" s="148"/>
    </row>
    <row r="25" spans="1:6" s="16" customFormat="1" ht="24.95" customHeight="1" thickTop="1" x14ac:dyDescent="0.3">
      <c r="A25" s="309" t="s">
        <v>113</v>
      </c>
      <c r="B25" s="309"/>
      <c r="C25" s="310"/>
      <c r="D25" s="76"/>
      <c r="E25" s="76"/>
      <c r="F25" s="77"/>
    </row>
    <row r="26" spans="1:6" ht="24.95" customHeight="1" x14ac:dyDescent="0.35">
      <c r="A26" s="26" t="s">
        <v>29</v>
      </c>
      <c r="B26" s="192"/>
      <c r="C26" s="72"/>
      <c r="D26" s="72"/>
      <c r="E26" s="72"/>
      <c r="F26" s="193"/>
    </row>
    <row r="27" spans="1:6" ht="24.95" customHeight="1" x14ac:dyDescent="0.35">
      <c r="A27" s="19" t="s">
        <v>79</v>
      </c>
      <c r="B27" s="181" t="s">
        <v>63</v>
      </c>
      <c r="C27" s="72">
        <v>30000</v>
      </c>
      <c r="D27" s="72">
        <v>30000</v>
      </c>
      <c r="E27" s="72">
        <v>30000</v>
      </c>
      <c r="F27" s="64" t="s">
        <v>23</v>
      </c>
    </row>
    <row r="28" spans="1:6" ht="24.95" customHeight="1" x14ac:dyDescent="0.35">
      <c r="A28" s="26" t="s">
        <v>26</v>
      </c>
      <c r="B28" s="182"/>
      <c r="C28" s="71"/>
      <c r="D28" s="71"/>
      <c r="E28" s="19"/>
      <c r="F28" s="19"/>
    </row>
    <row r="29" spans="1:6" ht="24.95" customHeight="1" x14ac:dyDescent="0.35">
      <c r="A29" s="19" t="s">
        <v>390</v>
      </c>
      <c r="B29" s="255" t="s">
        <v>63</v>
      </c>
      <c r="C29" s="71">
        <v>1050000</v>
      </c>
      <c r="D29" s="72">
        <f>SUM(E29+E30)</f>
        <v>1050000</v>
      </c>
      <c r="E29" s="72">
        <v>962500</v>
      </c>
      <c r="F29" s="19" t="s">
        <v>13</v>
      </c>
    </row>
    <row r="30" spans="1:6" ht="24.95" customHeight="1" x14ac:dyDescent="0.35">
      <c r="A30" s="63" t="s">
        <v>106</v>
      </c>
      <c r="B30" s="12"/>
      <c r="C30" s="27" t="s">
        <v>89</v>
      </c>
      <c r="D30" s="27"/>
      <c r="E30" s="90">
        <v>87500</v>
      </c>
      <c r="F30" s="58"/>
    </row>
    <row r="31" spans="1:6" ht="24.95" customHeight="1" x14ac:dyDescent="0.35">
      <c r="A31" s="50" t="s">
        <v>107</v>
      </c>
      <c r="B31" s="12"/>
      <c r="C31" s="93" t="s">
        <v>90</v>
      </c>
      <c r="D31" s="93"/>
      <c r="E31" s="90"/>
      <c r="F31" s="58"/>
    </row>
    <row r="32" spans="1:6" ht="24.95" customHeight="1" thickBot="1" x14ac:dyDescent="0.4">
      <c r="A32" s="23" t="s">
        <v>77</v>
      </c>
      <c r="B32" s="176"/>
      <c r="C32" s="177">
        <f>SUM(C27+C29)</f>
        <v>1080000</v>
      </c>
      <c r="D32" s="177">
        <f>SUM(D27+D29)</f>
        <v>1080000</v>
      </c>
      <c r="E32" s="180">
        <f>SUM(E27:E30)</f>
        <v>1080000</v>
      </c>
      <c r="F32" s="83"/>
    </row>
    <row r="33" spans="1:6" ht="24.95" customHeight="1" thickTop="1" x14ac:dyDescent="0.35">
      <c r="A33" s="32"/>
      <c r="B33" s="4"/>
      <c r="C33" s="33"/>
      <c r="D33" s="33"/>
      <c r="E33" s="32"/>
      <c r="F33" s="32"/>
    </row>
    <row r="34" spans="1:6" ht="24.95" customHeight="1" x14ac:dyDescent="0.35">
      <c r="A34" s="32"/>
      <c r="B34" s="4"/>
      <c r="C34" s="33"/>
      <c r="D34" s="33"/>
      <c r="E34" s="32"/>
      <c r="F34" s="32"/>
    </row>
    <row r="35" spans="1:6" ht="24.95" customHeight="1" x14ac:dyDescent="0.35">
      <c r="A35" s="32"/>
      <c r="B35" s="4"/>
      <c r="C35" s="33"/>
      <c r="D35" s="33"/>
      <c r="E35" s="32"/>
      <c r="F35" s="32"/>
    </row>
    <row r="36" spans="1:6" ht="24.95" customHeight="1" x14ac:dyDescent="0.35">
      <c r="A36" s="32"/>
      <c r="B36" s="4"/>
      <c r="C36" s="33"/>
      <c r="D36" s="33"/>
      <c r="E36" s="32"/>
      <c r="F36" s="32"/>
    </row>
    <row r="37" spans="1:6" ht="24.95" customHeight="1" x14ac:dyDescent="0.35">
      <c r="A37" s="32"/>
      <c r="B37" s="4"/>
      <c r="C37" s="33"/>
      <c r="D37" s="33"/>
      <c r="E37" s="32"/>
      <c r="F37" s="32"/>
    </row>
    <row r="38" spans="1:6" ht="24.95" customHeight="1" x14ac:dyDescent="0.35">
      <c r="A38" s="32"/>
      <c r="B38" s="4"/>
      <c r="C38" s="33"/>
      <c r="D38" s="33"/>
      <c r="E38" s="32"/>
      <c r="F38" s="32"/>
    </row>
    <row r="39" spans="1:6" ht="24.95" customHeight="1" x14ac:dyDescent="0.35">
      <c r="A39" s="32"/>
      <c r="B39" s="4"/>
      <c r="C39" s="33"/>
      <c r="D39" s="33"/>
      <c r="E39" s="32"/>
      <c r="F39" s="32"/>
    </row>
    <row r="40" spans="1:6" ht="24.95" customHeight="1" x14ac:dyDescent="0.35">
      <c r="A40" s="32"/>
      <c r="B40" s="4"/>
      <c r="C40" s="33"/>
      <c r="D40" s="33"/>
      <c r="E40" s="32"/>
      <c r="F40" s="32"/>
    </row>
    <row r="41" spans="1:6" ht="24.95" customHeight="1" x14ac:dyDescent="0.35">
      <c r="A41" s="32"/>
      <c r="B41" s="4"/>
      <c r="C41" s="33"/>
      <c r="D41" s="33"/>
      <c r="E41" s="32"/>
      <c r="F41" s="32"/>
    </row>
    <row r="42" spans="1:6" ht="24.95" customHeight="1" x14ac:dyDescent="0.35">
      <c r="A42" s="32"/>
      <c r="B42" s="4"/>
      <c r="C42" s="33"/>
      <c r="D42" s="33"/>
      <c r="E42" s="32"/>
      <c r="F42" s="32"/>
    </row>
    <row r="43" spans="1:6" ht="24.95" customHeight="1" x14ac:dyDescent="0.35">
      <c r="A43" s="32"/>
      <c r="B43" s="4"/>
      <c r="C43" s="33"/>
      <c r="D43" s="33"/>
      <c r="E43" s="32"/>
      <c r="F43" s="32"/>
    </row>
    <row r="44" spans="1:6" ht="24.95" customHeight="1" x14ac:dyDescent="0.35">
      <c r="A44" s="32"/>
      <c r="B44" s="4"/>
      <c r="C44" s="33"/>
      <c r="D44" s="33"/>
      <c r="E44" s="32"/>
      <c r="F44" s="32"/>
    </row>
    <row r="45" spans="1:6" ht="24.95" customHeight="1" x14ac:dyDescent="0.35">
      <c r="A45" s="32"/>
      <c r="B45" s="4"/>
      <c r="C45" s="33"/>
      <c r="D45" s="33"/>
      <c r="E45" s="32"/>
      <c r="F45" s="32"/>
    </row>
    <row r="46" spans="1:6" ht="24.95" customHeight="1" x14ac:dyDescent="0.35">
      <c r="A46" s="32"/>
      <c r="B46" s="4"/>
      <c r="C46" s="33"/>
      <c r="D46" s="33"/>
      <c r="E46" s="32"/>
      <c r="F46" s="32"/>
    </row>
    <row r="47" spans="1:6" ht="24.95" customHeight="1" x14ac:dyDescent="0.35">
      <c r="A47" s="32"/>
      <c r="B47" s="4"/>
      <c r="C47" s="33"/>
      <c r="D47" s="33"/>
      <c r="E47" s="32"/>
      <c r="F47" s="32"/>
    </row>
    <row r="48" spans="1:6" ht="24.95" customHeight="1" x14ac:dyDescent="0.35">
      <c r="A48" s="32"/>
      <c r="B48" s="4"/>
      <c r="C48" s="33"/>
      <c r="D48" s="33"/>
      <c r="E48" s="32"/>
      <c r="F48" s="32"/>
    </row>
    <row r="49" spans="1:6" ht="24.95" customHeight="1" x14ac:dyDescent="0.35">
      <c r="A49" s="32"/>
      <c r="B49" s="4"/>
      <c r="C49" s="33"/>
      <c r="D49" s="33"/>
      <c r="E49" s="32"/>
      <c r="F49" s="32"/>
    </row>
    <row r="50" spans="1:6" ht="24.95" customHeight="1" x14ac:dyDescent="0.35">
      <c r="A50" s="32"/>
      <c r="B50" s="4"/>
      <c r="C50" s="33"/>
      <c r="D50" s="33"/>
      <c r="E50" s="32"/>
      <c r="F50" s="32"/>
    </row>
    <row r="51" spans="1:6" ht="24.95" customHeight="1" x14ac:dyDescent="0.35">
      <c r="A51" s="32"/>
      <c r="B51" s="4"/>
      <c r="C51" s="33"/>
      <c r="D51" s="33"/>
      <c r="E51" s="32"/>
      <c r="F51" s="32"/>
    </row>
    <row r="52" spans="1:6" ht="24.95" customHeight="1" x14ac:dyDescent="0.35">
      <c r="A52" s="32"/>
      <c r="B52" s="4"/>
      <c r="C52" s="33"/>
      <c r="D52" s="33"/>
      <c r="E52" s="32"/>
      <c r="F52" s="32"/>
    </row>
    <row r="53" spans="1:6" ht="24.95" customHeight="1" x14ac:dyDescent="0.35">
      <c r="A53" s="32"/>
      <c r="B53" s="4"/>
      <c r="C53" s="33"/>
      <c r="D53" s="33"/>
      <c r="E53" s="32"/>
      <c r="F53" s="32"/>
    </row>
    <row r="54" spans="1:6" ht="24.95" customHeight="1" x14ac:dyDescent="0.35">
      <c r="A54" s="32"/>
      <c r="B54" s="4"/>
      <c r="C54" s="33"/>
      <c r="D54" s="33"/>
      <c r="E54" s="32"/>
      <c r="F54" s="32"/>
    </row>
    <row r="55" spans="1:6" ht="24.95" customHeight="1" x14ac:dyDescent="0.35">
      <c r="A55" s="32"/>
      <c r="B55" s="4"/>
      <c r="C55" s="33"/>
      <c r="D55" s="33"/>
      <c r="E55" s="32"/>
      <c r="F55" s="32"/>
    </row>
    <row r="56" spans="1:6" ht="24.95" customHeight="1" x14ac:dyDescent="0.35">
      <c r="A56" s="32"/>
      <c r="B56" s="4"/>
      <c r="C56" s="33"/>
      <c r="D56" s="33"/>
      <c r="E56" s="32"/>
      <c r="F56" s="32"/>
    </row>
    <row r="57" spans="1:6" ht="24.95" customHeight="1" x14ac:dyDescent="0.35">
      <c r="A57" s="32"/>
      <c r="B57" s="4"/>
      <c r="C57" s="33"/>
      <c r="D57" s="33"/>
      <c r="E57" s="32"/>
      <c r="F57" s="32"/>
    </row>
    <row r="58" spans="1:6" ht="24.95" customHeight="1" x14ac:dyDescent="0.35">
      <c r="A58" s="32"/>
      <c r="B58" s="4"/>
      <c r="C58" s="33"/>
      <c r="D58" s="33"/>
      <c r="E58" s="32"/>
      <c r="F58" s="32"/>
    </row>
    <row r="59" spans="1:6" ht="24.95" customHeight="1" x14ac:dyDescent="0.35">
      <c r="A59" s="32"/>
      <c r="B59" s="4"/>
      <c r="C59" s="33"/>
      <c r="D59" s="33"/>
      <c r="E59" s="32"/>
      <c r="F59" s="32"/>
    </row>
    <row r="60" spans="1:6" ht="24.95" customHeight="1" x14ac:dyDescent="0.35">
      <c r="A60" s="32"/>
      <c r="B60" s="4"/>
      <c r="C60" s="33"/>
      <c r="D60" s="33"/>
      <c r="E60" s="32"/>
      <c r="F60" s="32"/>
    </row>
    <row r="61" spans="1:6" ht="24.95" customHeight="1" x14ac:dyDescent="0.35">
      <c r="A61" s="32"/>
      <c r="B61" s="4"/>
      <c r="C61" s="33"/>
      <c r="D61" s="33"/>
      <c r="E61" s="32"/>
      <c r="F61" s="32"/>
    </row>
    <row r="62" spans="1:6" ht="24.95" customHeight="1" x14ac:dyDescent="0.35">
      <c r="A62" s="32"/>
      <c r="B62" s="4"/>
      <c r="C62" s="33"/>
      <c r="D62" s="33"/>
      <c r="E62" s="32"/>
      <c r="F62" s="32"/>
    </row>
    <row r="63" spans="1:6" ht="24.95" customHeight="1" x14ac:dyDescent="0.35">
      <c r="A63" s="32"/>
      <c r="B63" s="4"/>
      <c r="C63" s="33"/>
      <c r="D63" s="33"/>
      <c r="E63" s="32"/>
      <c r="F63" s="32"/>
    </row>
    <row r="64" spans="1:6" ht="24.95" customHeight="1" x14ac:dyDescent="0.35">
      <c r="A64" s="32"/>
      <c r="B64" s="4"/>
      <c r="C64" s="33"/>
      <c r="D64" s="33"/>
      <c r="E64" s="32"/>
      <c r="F64" s="32"/>
    </row>
    <row r="65" spans="1:6" ht="24.95" customHeight="1" x14ac:dyDescent="0.35">
      <c r="A65" s="66" t="s">
        <v>74</v>
      </c>
    </row>
    <row r="66" spans="1:6" ht="24.95" customHeight="1" x14ac:dyDescent="0.35">
      <c r="A66" s="67" t="s">
        <v>73</v>
      </c>
    </row>
    <row r="67" spans="1:6" ht="24.95" customHeight="1" x14ac:dyDescent="0.35">
      <c r="A67" s="68" t="s">
        <v>27</v>
      </c>
      <c r="B67" s="8"/>
      <c r="C67" s="71"/>
      <c r="D67" s="71"/>
      <c r="E67" s="19"/>
      <c r="F67" s="19"/>
    </row>
    <row r="68" spans="1:6" ht="24.95" customHeight="1" x14ac:dyDescent="0.35">
      <c r="A68" s="68" t="s">
        <v>28</v>
      </c>
      <c r="B68" s="8"/>
      <c r="C68" s="71"/>
      <c r="D68" s="71"/>
      <c r="E68" s="19"/>
      <c r="F68" s="19"/>
    </row>
    <row r="69" spans="1:6" ht="24.95" customHeight="1" x14ac:dyDescent="0.35">
      <c r="A69" s="19" t="s">
        <v>66</v>
      </c>
      <c r="B69" s="14" t="s">
        <v>5</v>
      </c>
      <c r="C69" s="34">
        <v>2000000</v>
      </c>
      <c r="D69" s="81">
        <v>1550700</v>
      </c>
      <c r="E69" s="81">
        <v>1550700</v>
      </c>
      <c r="F69" s="64" t="e">
        <f>#REF!</f>
        <v>#REF!</v>
      </c>
    </row>
    <row r="70" spans="1:6" ht="24.95" customHeight="1" x14ac:dyDescent="0.35">
      <c r="A70" s="63" t="s">
        <v>69</v>
      </c>
      <c r="B70" s="8"/>
      <c r="C70" s="71"/>
      <c r="D70" s="71"/>
      <c r="E70" s="19"/>
      <c r="F70" s="19"/>
    </row>
    <row r="71" spans="1:6" ht="24.95" customHeight="1" x14ac:dyDescent="0.35">
      <c r="A71" s="63" t="s">
        <v>68</v>
      </c>
      <c r="B71" s="8"/>
      <c r="C71" s="71"/>
      <c r="D71" s="71"/>
      <c r="E71" s="19"/>
      <c r="F71" s="19"/>
    </row>
    <row r="72" spans="1:6" ht="24.95" customHeight="1" x14ac:dyDescent="0.35">
      <c r="A72" s="19"/>
      <c r="B72" s="8"/>
      <c r="C72" s="71"/>
      <c r="D72" s="71"/>
      <c r="E72" s="19"/>
      <c r="F72" s="19"/>
    </row>
    <row r="73" spans="1:6" ht="24.95" customHeight="1" x14ac:dyDescent="0.35">
      <c r="A73" s="19" t="s">
        <v>67</v>
      </c>
      <c r="B73" s="14" t="s">
        <v>5</v>
      </c>
      <c r="C73" s="34">
        <v>2000000</v>
      </c>
      <c r="D73" s="81">
        <v>1396412</v>
      </c>
      <c r="E73" s="81">
        <v>1396412</v>
      </c>
      <c r="F73" s="64" t="e">
        <f>#REF!</f>
        <v>#REF!</v>
      </c>
    </row>
    <row r="74" spans="1:6" ht="24.95" customHeight="1" x14ac:dyDescent="0.35">
      <c r="A74" s="63" t="s">
        <v>70</v>
      </c>
      <c r="B74" s="8"/>
      <c r="C74" s="71"/>
      <c r="D74" s="71"/>
      <c r="E74" s="19"/>
      <c r="F74" s="19"/>
    </row>
    <row r="75" spans="1:6" ht="24.95" customHeight="1" x14ac:dyDescent="0.35">
      <c r="A75" s="63" t="s">
        <v>71</v>
      </c>
      <c r="B75" s="8"/>
      <c r="C75" s="71"/>
      <c r="D75" s="71"/>
      <c r="E75" s="19"/>
      <c r="F75" s="19"/>
    </row>
    <row r="76" spans="1:6" ht="24.95" customHeight="1" x14ac:dyDescent="0.35">
      <c r="A76" s="19"/>
      <c r="B76" s="8"/>
      <c r="C76" s="71"/>
      <c r="D76" s="71"/>
      <c r="E76" s="19"/>
      <c r="F76" s="19"/>
    </row>
    <row r="77" spans="1:6" ht="24.95" customHeight="1" thickBot="1" x14ac:dyDescent="0.4">
      <c r="A77" s="23" t="s">
        <v>72</v>
      </c>
      <c r="B77" s="7" t="s">
        <v>5</v>
      </c>
      <c r="C77" s="82">
        <f>SUM(C69:C73)</f>
        <v>4000000</v>
      </c>
      <c r="D77" s="82">
        <f t="shared" ref="D77:E77" si="0">SUM(D69:D73)</f>
        <v>2947112</v>
      </c>
      <c r="E77" s="82">
        <f t="shared" si="0"/>
        <v>2947112</v>
      </c>
      <c r="F77" s="83"/>
    </row>
    <row r="78" spans="1:6" ht="24.95" customHeight="1" thickTop="1" x14ac:dyDescent="0.35">
      <c r="A78" s="32"/>
      <c r="B78" s="4"/>
      <c r="C78" s="33"/>
      <c r="D78" s="33"/>
      <c r="E78" s="32"/>
      <c r="F78" s="32"/>
    </row>
    <row r="79" spans="1:6" ht="24.95" customHeight="1" x14ac:dyDescent="0.35">
      <c r="A79" s="32"/>
      <c r="B79" s="4"/>
      <c r="C79" s="33"/>
      <c r="D79" s="33"/>
      <c r="E79" s="32"/>
      <c r="F79" s="32"/>
    </row>
    <row r="80" spans="1:6" ht="24.95" customHeight="1" x14ac:dyDescent="0.35">
      <c r="A80" s="32"/>
      <c r="B80" s="4"/>
      <c r="C80" s="33"/>
      <c r="D80" s="33"/>
      <c r="E80" s="32"/>
      <c r="F80" s="32"/>
    </row>
    <row r="81" spans="1:6" ht="24.95" customHeight="1" x14ac:dyDescent="0.35">
      <c r="A81" s="32"/>
      <c r="B81" s="4"/>
      <c r="C81" s="33"/>
      <c r="D81" s="33"/>
      <c r="E81" s="32"/>
      <c r="F81" s="32"/>
    </row>
    <row r="82" spans="1:6" ht="24.95" customHeight="1" x14ac:dyDescent="0.35">
      <c r="A82" s="32"/>
      <c r="B82" s="4"/>
      <c r="C82" s="33"/>
      <c r="D82" s="33"/>
      <c r="E82" s="32"/>
      <c r="F82" s="32"/>
    </row>
    <row r="83" spans="1:6" ht="24.95" customHeight="1" x14ac:dyDescent="0.35">
      <c r="A83" s="32"/>
      <c r="B83" s="4"/>
      <c r="C83" s="33"/>
      <c r="D83" s="33"/>
      <c r="E83" s="32"/>
      <c r="F83" s="32"/>
    </row>
    <row r="84" spans="1:6" ht="24.95" customHeight="1" x14ac:dyDescent="0.35">
      <c r="A84" s="32"/>
      <c r="B84" s="4"/>
      <c r="C84" s="33" t="s">
        <v>10</v>
      </c>
      <c r="D84" s="33"/>
      <c r="E84" s="32"/>
      <c r="F84" s="32"/>
    </row>
    <row r="85" spans="1:6" ht="24.95" customHeight="1" x14ac:dyDescent="0.35">
      <c r="A85" s="32"/>
      <c r="B85" s="4"/>
      <c r="C85" s="33"/>
      <c r="D85" s="33"/>
      <c r="E85" s="32"/>
      <c r="F85" s="32"/>
    </row>
    <row r="86" spans="1:6" ht="24.95" customHeight="1" x14ac:dyDescent="0.35">
      <c r="A86" s="32"/>
      <c r="B86" s="4"/>
      <c r="C86" s="33"/>
      <c r="D86" s="33"/>
      <c r="E86" s="32"/>
      <c r="F86" s="32"/>
    </row>
    <row r="87" spans="1:6" ht="24.95" customHeight="1" x14ac:dyDescent="0.35">
      <c r="A87" s="32"/>
      <c r="B87" s="4"/>
      <c r="C87" s="33"/>
      <c r="D87" s="33"/>
      <c r="E87" s="32"/>
      <c r="F87" s="32"/>
    </row>
    <row r="88" spans="1:6" ht="24.95" customHeight="1" x14ac:dyDescent="0.35">
      <c r="A88" s="32"/>
      <c r="B88" s="4"/>
      <c r="C88" s="33"/>
      <c r="D88" s="33"/>
      <c r="E88" s="32"/>
      <c r="F88" s="32"/>
    </row>
    <row r="89" spans="1:6" ht="24.95" customHeight="1" x14ac:dyDescent="0.35">
      <c r="A89" s="32"/>
      <c r="B89" s="4"/>
      <c r="C89" s="33"/>
      <c r="D89" s="33"/>
      <c r="E89" s="32"/>
      <c r="F89" s="32"/>
    </row>
    <row r="90" spans="1:6" ht="24.95" customHeight="1" x14ac:dyDescent="0.35">
      <c r="A90" s="32"/>
      <c r="B90" s="4"/>
      <c r="C90" s="33"/>
      <c r="D90" s="33"/>
      <c r="E90" s="32"/>
      <c r="F90" s="32"/>
    </row>
    <row r="91" spans="1:6" ht="24.95" customHeight="1" x14ac:dyDescent="0.35">
      <c r="A91" s="32"/>
      <c r="B91" s="4"/>
      <c r="C91" s="33"/>
      <c r="D91" s="33"/>
      <c r="E91" s="32"/>
      <c r="F91" s="32"/>
    </row>
    <row r="92" spans="1:6" ht="24.95" customHeight="1" x14ac:dyDescent="0.35">
      <c r="A92" s="32"/>
      <c r="B92" s="4"/>
      <c r="C92" s="33"/>
      <c r="D92" s="33"/>
      <c r="E92" s="32"/>
      <c r="F92" s="32"/>
    </row>
    <row r="93" spans="1:6" ht="24.95" customHeight="1" x14ac:dyDescent="0.35">
      <c r="A93" s="32"/>
      <c r="B93" s="4"/>
      <c r="C93" s="33"/>
      <c r="D93" s="33"/>
      <c r="E93" s="32"/>
      <c r="F93" s="32"/>
    </row>
    <row r="94" spans="1:6" ht="24.95" customHeight="1" x14ac:dyDescent="0.35">
      <c r="A94" s="32"/>
      <c r="B94" s="4"/>
      <c r="C94" s="33"/>
      <c r="D94" s="33"/>
      <c r="E94" s="32"/>
      <c r="F94" s="32"/>
    </row>
    <row r="95" spans="1:6" ht="24.95" customHeight="1" x14ac:dyDescent="0.35">
      <c r="A95" s="32"/>
      <c r="B95" s="4"/>
      <c r="C95" s="33"/>
      <c r="D95" s="33"/>
      <c r="E95" s="32"/>
      <c r="F95" s="32"/>
    </row>
    <row r="96" spans="1:6" ht="24.95" customHeight="1" x14ac:dyDescent="0.35">
      <c r="A96" s="32" t="s">
        <v>10</v>
      </c>
      <c r="B96" s="4"/>
      <c r="C96" s="33"/>
      <c r="D96" s="33"/>
      <c r="E96" s="32"/>
      <c r="F96" s="32"/>
    </row>
    <row r="97" spans="1:6" ht="24.95" customHeight="1" x14ac:dyDescent="0.35">
      <c r="A97" s="32"/>
      <c r="B97" s="4"/>
      <c r="C97" s="33"/>
      <c r="D97" s="33"/>
      <c r="E97" s="32"/>
      <c r="F97" s="32"/>
    </row>
    <row r="98" spans="1:6" ht="24.95" customHeight="1" x14ac:dyDescent="0.35">
      <c r="A98" s="32"/>
      <c r="B98" s="4"/>
      <c r="C98" s="33"/>
      <c r="D98" s="33"/>
      <c r="E98" s="32"/>
      <c r="F98" s="32"/>
    </row>
    <row r="99" spans="1:6" ht="24.95" customHeight="1" x14ac:dyDescent="0.35">
      <c r="A99" s="32"/>
      <c r="B99" s="4"/>
      <c r="C99" s="33"/>
      <c r="D99" s="33"/>
      <c r="E99" s="32"/>
      <c r="F99" s="32"/>
    </row>
    <row r="100" spans="1:6" ht="24.95" customHeight="1" x14ac:dyDescent="0.35">
      <c r="A100" s="32"/>
      <c r="B100" s="4"/>
      <c r="C100" s="33"/>
      <c r="D100" s="33"/>
      <c r="E100" s="32"/>
      <c r="F100" s="32"/>
    </row>
    <row r="101" spans="1:6" ht="24.95" customHeight="1" x14ac:dyDescent="0.35">
      <c r="A101" s="32"/>
      <c r="B101" s="4"/>
      <c r="C101" s="33"/>
      <c r="D101" s="33"/>
      <c r="E101" s="32"/>
      <c r="F101" s="32"/>
    </row>
    <row r="102" spans="1:6" ht="24.95" customHeight="1" x14ac:dyDescent="0.35">
      <c r="A102" s="32"/>
      <c r="B102" s="4"/>
      <c r="C102" s="33"/>
      <c r="D102" s="33"/>
      <c r="E102" s="32"/>
      <c r="F102" s="32"/>
    </row>
    <row r="103" spans="1:6" ht="24.95" customHeight="1" x14ac:dyDescent="0.35">
      <c r="A103" s="32"/>
      <c r="B103" s="4"/>
      <c r="C103" s="33"/>
      <c r="D103" s="33"/>
      <c r="E103" s="32"/>
      <c r="F103" s="32"/>
    </row>
    <row r="104" spans="1:6" ht="24.95" customHeight="1" x14ac:dyDescent="0.35">
      <c r="A104" s="32"/>
      <c r="B104" s="4"/>
      <c r="C104" s="33"/>
      <c r="D104" s="33"/>
      <c r="E104" s="32"/>
      <c r="F104" s="32"/>
    </row>
    <row r="105" spans="1:6" ht="24.95" customHeight="1" x14ac:dyDescent="0.35">
      <c r="A105" s="32"/>
      <c r="B105" s="4"/>
      <c r="C105" s="33"/>
      <c r="D105" s="33"/>
      <c r="E105" s="32"/>
      <c r="F105" s="32"/>
    </row>
    <row r="106" spans="1:6" ht="24.95" customHeight="1" x14ac:dyDescent="0.35">
      <c r="A106" s="32"/>
      <c r="B106" s="4"/>
      <c r="C106" s="33"/>
      <c r="D106" s="33"/>
      <c r="E106" s="32"/>
      <c r="F106" s="32"/>
    </row>
    <row r="107" spans="1:6" ht="24.95" customHeight="1" x14ac:dyDescent="0.35">
      <c r="A107" s="32"/>
      <c r="B107" s="4"/>
      <c r="C107" s="33"/>
      <c r="D107" s="33"/>
      <c r="E107" s="32"/>
      <c r="F107" s="32"/>
    </row>
    <row r="108" spans="1:6" ht="24.95" customHeight="1" x14ac:dyDescent="0.35">
      <c r="A108" s="32"/>
      <c r="B108" s="4"/>
      <c r="C108" s="33"/>
      <c r="D108" s="33"/>
      <c r="E108" s="32"/>
      <c r="F108" s="32"/>
    </row>
    <row r="109" spans="1:6" ht="24.95" customHeight="1" x14ac:dyDescent="0.35">
      <c r="A109" s="32"/>
      <c r="B109" s="4"/>
      <c r="C109" s="33"/>
      <c r="D109" s="33"/>
      <c r="E109" s="32"/>
      <c r="F109" s="32"/>
    </row>
    <row r="110" spans="1:6" ht="24.95" customHeight="1" x14ac:dyDescent="0.35">
      <c r="A110" s="32"/>
      <c r="B110" s="4"/>
      <c r="C110" s="33"/>
      <c r="D110" s="33"/>
      <c r="E110" s="32"/>
      <c r="F110" s="32"/>
    </row>
    <row r="111" spans="1:6" ht="24.95" customHeight="1" x14ac:dyDescent="0.35">
      <c r="A111" s="32"/>
      <c r="B111" s="4"/>
      <c r="C111" s="33"/>
      <c r="D111" s="33"/>
      <c r="E111" s="32"/>
      <c r="F111" s="32"/>
    </row>
    <row r="112" spans="1:6" ht="24.95" customHeight="1" x14ac:dyDescent="0.35">
      <c r="A112" s="32"/>
      <c r="B112" s="4"/>
      <c r="C112" s="33"/>
      <c r="D112" s="33"/>
      <c r="E112" s="32"/>
      <c r="F112" s="32"/>
    </row>
    <row r="113" spans="1:6" ht="24.95" customHeight="1" x14ac:dyDescent="0.35">
      <c r="A113" s="32"/>
      <c r="B113" s="4"/>
      <c r="C113" s="33"/>
      <c r="D113" s="33"/>
      <c r="E113" s="32"/>
      <c r="F113" s="32"/>
    </row>
    <row r="114" spans="1:6" ht="24.95" customHeight="1" x14ac:dyDescent="0.35">
      <c r="A114" s="32"/>
      <c r="B114" s="4"/>
      <c r="C114" s="33"/>
      <c r="D114" s="33"/>
      <c r="E114" s="32"/>
      <c r="F114" s="32"/>
    </row>
    <row r="115" spans="1:6" ht="24.95" customHeight="1" x14ac:dyDescent="0.35">
      <c r="A115" s="25"/>
      <c r="B115" s="5"/>
      <c r="C115" s="60"/>
      <c r="D115" s="60"/>
      <c r="E115" s="25"/>
      <c r="F115" s="25"/>
    </row>
    <row r="116" spans="1:6" ht="24.95" customHeight="1" x14ac:dyDescent="0.35">
      <c r="A116" s="19"/>
      <c r="B116" s="8"/>
      <c r="C116" s="71"/>
      <c r="D116" s="71"/>
      <c r="E116" s="19"/>
      <c r="F116" s="19"/>
    </row>
    <row r="117" spans="1:6" ht="24.95" customHeight="1" x14ac:dyDescent="0.35">
      <c r="A117" s="19"/>
      <c r="B117" s="8"/>
      <c r="C117" s="71"/>
      <c r="D117" s="71"/>
      <c r="E117" s="19"/>
      <c r="F117" s="19"/>
    </row>
    <row r="118" spans="1:6" ht="24.95" customHeight="1" x14ac:dyDescent="0.35">
      <c r="A118" s="19"/>
      <c r="B118" s="8"/>
      <c r="C118" s="71"/>
      <c r="D118" s="71"/>
      <c r="E118" s="19"/>
      <c r="F118" s="19"/>
    </row>
    <row r="119" spans="1:6" ht="24.95" customHeight="1" x14ac:dyDescent="0.35">
      <c r="A119" s="19"/>
      <c r="B119" s="8"/>
      <c r="C119" s="71"/>
      <c r="D119" s="71"/>
      <c r="E119" s="19"/>
      <c r="F119" s="19"/>
    </row>
    <row r="120" spans="1:6" ht="24.95" customHeight="1" x14ac:dyDescent="0.35">
      <c r="A120" s="19"/>
      <c r="B120" s="8"/>
      <c r="C120" s="71"/>
      <c r="D120" s="71"/>
      <c r="E120" s="19"/>
      <c r="F120" s="19"/>
    </row>
    <row r="121" spans="1:6" ht="24.95" customHeight="1" x14ac:dyDescent="0.35">
      <c r="A121" s="19"/>
      <c r="B121" s="8"/>
      <c r="C121" s="71"/>
      <c r="D121" s="71"/>
      <c r="E121" s="19"/>
      <c r="F121" s="19"/>
    </row>
    <row r="122" spans="1:6" ht="24.95" customHeight="1" x14ac:dyDescent="0.35">
      <c r="A122" s="19"/>
      <c r="B122" s="8"/>
      <c r="C122" s="71"/>
      <c r="D122" s="71"/>
      <c r="E122" s="19"/>
      <c r="F122" s="19"/>
    </row>
    <row r="123" spans="1:6" ht="24.95" customHeight="1" x14ac:dyDescent="0.35">
      <c r="A123" s="70"/>
    </row>
    <row r="124" spans="1:6" ht="24.95" customHeight="1" x14ac:dyDescent="0.35">
      <c r="A124" s="35"/>
    </row>
    <row r="125" spans="1:6" ht="24.95" customHeight="1" x14ac:dyDescent="0.35">
      <c r="A125" s="35"/>
    </row>
    <row r="126" spans="1:6" ht="24.95" customHeight="1" x14ac:dyDescent="0.35">
      <c r="A126" s="35" t="s">
        <v>32</v>
      </c>
    </row>
  </sheetData>
  <mergeCells count="7">
    <mergeCell ref="A1:F1"/>
    <mergeCell ref="A2:F2"/>
    <mergeCell ref="A25:C25"/>
    <mergeCell ref="A3:A5"/>
    <mergeCell ref="C3:F3"/>
    <mergeCell ref="D4:D5"/>
    <mergeCell ref="B12:C12"/>
  </mergeCells>
  <pageMargins left="0.59055118110236227" right="7.874015748031496E-2" top="0.78740157480314965" bottom="0.78740157480314965" header="0.31496062992125984" footer="0.39370078740157483"/>
  <pageSetup paperSize="9" scale="80" orientation="portrait" useFirstPageNumber="1" r:id="rId1"/>
  <headerFooter>
    <oddFooter>&amp;C&amp;"TH SarabunIT๙,ธรรมดา"&amp;18&amp;P &amp;R&amp;"TH SarabunIT๙,ธรรมดา"&amp;16โครงการกันเงินกรณีก่อหนี้ผูกพัน ประจำปีงบประมาณ พ.ศ. 2565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ปี 65 (2)</vt:lpstr>
      <vt:lpstr>กรณียกเลิก 65 โครงการ</vt:lpstr>
      <vt:lpstr>ครุภัรฑ์ 65 (2)</vt:lpstr>
      <vt:lpstr>ครุภัรฑ์ ยกเลิก65</vt:lpstr>
      <vt:lpstr>ไม่ใช่งบประมาณ65</vt:lpstr>
      <vt:lpstr>กันเงิน 64</vt:lpstr>
      <vt:lpstr>'กรณียกเลิก 65 โครงการ'!Print_Titles</vt:lpstr>
      <vt:lpstr>'กันเงิน 64'!Print_Titles</vt:lpstr>
      <vt:lpstr>'ครุภัรฑ์ 65 (2)'!Print_Titles</vt:lpstr>
      <vt:lpstr>'ครุภัรฑ์ ยกเลิก65'!Print_Titles</vt:lpstr>
      <vt:lpstr>'ปี 65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kata</cp:lastModifiedBy>
  <cp:lastPrinted>2022-11-25T07:26:48Z</cp:lastPrinted>
  <dcterms:created xsi:type="dcterms:W3CDTF">2019-12-19T07:39:05Z</dcterms:created>
  <dcterms:modified xsi:type="dcterms:W3CDTF">2022-11-25T07:27:20Z</dcterms:modified>
</cp:coreProperties>
</file>